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Annika\Rakenduskavad\Rakenduskava 2017\"/>
    </mc:Choice>
  </mc:AlternateContent>
  <bookViews>
    <workbookView xWindow="0" yWindow="0" windowWidth="14130" windowHeight="5925" tabRatio="815"/>
  </bookViews>
  <sheets>
    <sheet name="Rakenduskava A,Bosa" sheetId="7" r:id="rId1"/>
  </sheets>
  <definedNames>
    <definedName name="_xlnm._FilterDatabase" localSheetId="0" hidden="1">'Rakenduskava A,Bosa'!$T$10:$T$12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71027"/>
</workbook>
</file>

<file path=xl/calcChain.xml><?xml version="1.0" encoding="utf-8"?>
<calcChain xmlns="http://schemas.openxmlformats.org/spreadsheetml/2006/main">
  <c r="D20" i="7" l="1"/>
  <c r="G19" i="7" s="1"/>
  <c r="G20" i="7" s="1"/>
  <c r="G27" i="7" l="1"/>
  <c r="I27" i="7"/>
  <c r="E27" i="7" l="1"/>
</calcChain>
</file>

<file path=xl/sharedStrings.xml><?xml version="1.0" encoding="utf-8"?>
<sst xmlns="http://schemas.openxmlformats.org/spreadsheetml/2006/main" count="48" uniqueCount="47">
  <si>
    <t>Taotluse viitenumber</t>
  </si>
  <si>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</si>
  <si>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</si>
  <si>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</si>
  <si>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</si>
  <si>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</si>
  <si>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</si>
  <si>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</si>
  <si>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</si>
  <si>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</si>
  <si>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</si>
  <si>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</si>
  <si>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</si>
  <si>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</si>
  <si>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</si>
  <si>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</si>
  <si>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</si>
  <si>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Kavandatav eelarve</t>
  </si>
  <si>
    <t>Ärinimi</t>
  </si>
  <si>
    <t>Tegevuspiirkonna elavdamise kulud</t>
  </si>
  <si>
    <t>Märkused ja selgitused eelarve muutmise ja  ümbertõstmise korral</t>
  </si>
  <si>
    <t xml:space="preserve">sh. kohaliku tegevusgrupi poolt esitatavate projektitoetuste taotluste eelarve </t>
  </si>
  <si>
    <t>Taotletav projektitoetuse summa</t>
  </si>
  <si>
    <t>RAKENDUSKAVA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</si>
  <si>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</si>
  <si>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</si>
  <si>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</si>
  <si>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r>
      <rPr>
        <vertAlign val="superscript"/>
        <sz val="10"/>
        <color theme="1"/>
        <rFont val="Roboto Condensed"/>
      </rPr>
      <t xml:space="preserve">¹ </t>
    </r>
    <r>
      <rPr>
        <sz val="10"/>
        <color theme="1"/>
        <rFont val="Roboto Condensed"/>
      </rPr>
      <t>Eraldi tuuakse välja kohaliku tegevusgrupi poolt esitatavate projektitoetuste taotluste eelarve, taotletava toetuse summa ning projektitoetuse taotluste vastuvõtuaeg. Samuti koostööprojektide eelarve ja taotluse esitamise orienteeruv aeg</t>
    </r>
  </si>
  <si>
    <t xml:space="preserve">A. Kohaliku tegevusgrupi  kulude eelarve </t>
  </si>
  <si>
    <t xml:space="preserve"> Taotleva toetuse summa</t>
  </si>
  <si>
    <t>Esindaja nimi</t>
  </si>
  <si>
    <t>² Liikmete arv täidetakse rakenduskava esitamisel</t>
  </si>
  <si>
    <t>Kas strateegia meetmelehte on muudetud?</t>
  </si>
  <si>
    <t>02.11.2015  käskkirjaga nr 1-12/15/146</t>
  </si>
  <si>
    <t>MTÜ NELJA VALLA KOGU</t>
  </si>
  <si>
    <t>Kogukonna investeeringute toetamine</t>
  </si>
  <si>
    <t>Kogukonna ühistegevuste arendamine</t>
  </si>
  <si>
    <t>Mikroettevõtluse arendamine</t>
  </si>
  <si>
    <t>Anu Altmets, juhatuse esimees</t>
  </si>
  <si>
    <t>/allkirjastatud digitaalselt/</t>
  </si>
  <si>
    <t>28.august-03.september</t>
  </si>
  <si>
    <t>27.-31. märts</t>
  </si>
  <si>
    <t>Projektitoetuse taotluste  vastuvõtuaeg 2017</t>
  </si>
  <si>
    <t>Meede 2 vabad vahendid summas 46 492 EURi vabastada 2016 eelarvest ning lisada 2017 Meetme 2 eelarvesse</t>
  </si>
  <si>
    <t>Meede 3 vabad vahendid summas 6 352 EURi vabastada 2016 eelarvest ning lisada 2017 Meetme 3 eelarvesse</t>
  </si>
  <si>
    <t>Meede 2 meetmelehel tehtud muudatus: lahti on kirjutatud ühisprojekti, koostööprojekti ja teadmussiirde projekti mõisted tegevused ja toetusprotsendid</t>
  </si>
  <si>
    <t xml:space="preserve">Märkused ja selgitused meetmelehe muutmise korral: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</si>
</sst>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6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2"/>
      <color theme="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vertAlign val="superscript"/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Roboto Condensed"/>
      <charset val="18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9" applyNumberFormat="0" applyAlignment="0" applyProtection="0"/>
    <xf numFmtId="0" fontId="12" fillId="22" borderId="10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9" applyNumberFormat="0" applyAlignment="0" applyProtection="0"/>
    <xf numFmtId="0" fontId="19" fillId="0" borderId="14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5" applyNumberFormat="0" applyFont="0" applyAlignment="0" applyProtection="0"/>
    <xf numFmtId="0" fontId="21" fillId="21" borderId="16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3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25" fillId="25" borderId="2" xfId="0" applyFont="1" applyFill="1" applyBorder="1"/>
    <xf numFmtId="0" fontId="25" fillId="0" borderId="0" xfId="0" applyFont="1" applyBorder="1" applyAlignment="1"/>
    <xf numFmtId="0" fontId="26" fillId="25" borderId="5" xfId="0" applyFont="1" applyFill="1" applyBorder="1" applyAlignment="1">
      <alignment vertical="top" wrapText="1"/>
    </xf>
    <xf numFmtId="0" fontId="25" fillId="25" borderId="2" xfId="0" applyFont="1" applyFill="1" applyBorder="1" applyAlignment="1">
      <alignment vertical="center" wrapText="1"/>
    </xf>
    <xf numFmtId="0" fontId="25" fillId="25" borderId="2" xfId="0" applyFont="1" applyFill="1" applyBorder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 applyAlignment="1"/>
    <xf numFmtId="0" fontId="26" fillId="2" borderId="2" xfId="0" applyFont="1" applyFill="1" applyBorder="1" applyAlignment="1"/>
    <xf numFmtId="44" fontId="26" fillId="2" borderId="0" xfId="5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6" fillId="2" borderId="0" xfId="0" applyFont="1" applyFill="1" applyBorder="1"/>
    <xf numFmtId="0" fontId="26" fillId="25" borderId="6" xfId="0" applyFont="1" applyFill="1" applyBorder="1" applyAlignment="1"/>
    <xf numFmtId="0" fontId="26" fillId="25" borderId="4" xfId="0" applyFont="1" applyFill="1" applyBorder="1" applyAlignment="1"/>
    <xf numFmtId="0" fontId="25" fillId="0" borderId="0" xfId="0" applyFont="1" applyAlignment="1">
      <alignment wrapText="1"/>
    </xf>
    <xf numFmtId="0" fontId="26" fillId="25" borderId="3" xfId="0" applyFont="1" applyFill="1" applyBorder="1" applyAlignment="1"/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vertical="center"/>
    </xf>
    <xf numFmtId="0" fontId="35" fillId="25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8" fillId="2" borderId="0" xfId="0" applyFont="1" applyFill="1" applyBorder="1"/>
    <xf numFmtId="0" fontId="25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0" fontId="25" fillId="2" borderId="0" xfId="0" applyFont="1" applyFill="1" applyBorder="1" applyAlignment="1"/>
    <xf numFmtId="0" fontId="25" fillId="2" borderId="1" xfId="0" applyFont="1" applyFill="1" applyBorder="1" applyAlignment="1"/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5" fillId="0" borderId="2" xfId="0" applyFont="1" applyBorder="1"/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25" fillId="2" borderId="4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left" vertical="top"/>
    </xf>
    <xf numFmtId="0" fontId="41" fillId="2" borderId="0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25" fillId="2" borderId="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5" fillId="25" borderId="3" xfId="0" applyFont="1" applyFill="1" applyBorder="1" applyAlignment="1">
      <alignment wrapText="1"/>
    </xf>
    <xf numFmtId="0" fontId="25" fillId="25" borderId="4" xfId="0" applyFont="1" applyFill="1" applyBorder="1" applyAlignment="1">
      <alignment wrapText="1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" fontId="26" fillId="25" borderId="6" xfId="0" applyNumberFormat="1" applyFont="1" applyFill="1" applyBorder="1" applyAlignment="1">
      <alignment horizontal="center" wrapText="1"/>
    </xf>
    <xf numFmtId="4" fontId="26" fillId="25" borderId="4" xfId="0" applyNumberFormat="1" applyFont="1" applyFill="1" applyBorder="1" applyAlignment="1">
      <alignment horizont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26" fillId="25" borderId="3" xfId="0" applyFont="1" applyFill="1" applyBorder="1" applyAlignment="1">
      <alignment horizontal="center" vertical="top" wrapText="1"/>
    </xf>
    <xf numFmtId="0" fontId="26" fillId="25" borderId="4" xfId="0" applyFont="1" applyFill="1" applyBorder="1" applyAlignment="1">
      <alignment horizontal="center" vertical="top" wrapText="1"/>
    </xf>
    <xf numFmtId="0" fontId="26" fillId="25" borderId="3" xfId="0" applyFont="1" applyFill="1" applyBorder="1" applyAlignment="1">
      <alignment horizontal="center" vertical="top"/>
    </xf>
    <xf numFmtId="0" fontId="26" fillId="25" borderId="6" xfId="0" applyFont="1" applyFill="1" applyBorder="1" applyAlignment="1">
      <alignment horizontal="center" vertical="top"/>
    </xf>
    <xf numFmtId="0" fontId="26" fillId="25" borderId="4" xfId="0" applyFont="1" applyFill="1" applyBorder="1" applyAlignment="1">
      <alignment horizontal="center" vertical="top"/>
    </xf>
    <xf numFmtId="0" fontId="45" fillId="0" borderId="6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4" fontId="25" fillId="0" borderId="3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25" fillId="25" borderId="2" xfId="0" applyFont="1" applyFill="1" applyBorder="1" applyAlignment="1">
      <alignment horizontal="left" vertical="center"/>
    </xf>
    <xf numFmtId="3" fontId="25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25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25" fillId="25" borderId="3" xfId="0" applyFont="1" applyFill="1" applyBorder="1" applyAlignment="1">
      <alignment vertical="top" wrapText="1"/>
    </xf>
    <xf numFmtId="0" fontId="25" fillId="25" borderId="6" xfId="0" applyFont="1" applyFill="1" applyBorder="1" applyAlignment="1">
      <alignment vertical="top" wrapText="1"/>
    </xf>
    <xf numFmtId="0" fontId="25" fillId="25" borderId="4" xfId="0" applyFont="1" applyFill="1" applyBorder="1" applyAlignment="1">
      <alignment vertical="top" wrapText="1"/>
    </xf>
    <xf numFmtId="4" fontId="26" fillId="25" borderId="3" xfId="0" applyNumberFormat="1" applyFont="1" applyFill="1" applyBorder="1" applyAlignment="1">
      <alignment horizontal="center" wrapText="1"/>
    </xf>
    <xf numFmtId="4" fontId="43" fillId="25" borderId="6" xfId="0" applyNumberFormat="1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36" fillId="25" borderId="19" xfId="45" applyFont="1" applyFill="1" applyBorder="1" applyAlignment="1">
      <alignment horizontal="center" vertical="top"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4" fontId="31" fillId="0" borderId="3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4" fontId="39" fillId="25" borderId="3" xfId="0" applyNumberFormat="1" applyFont="1" applyFill="1" applyBorder="1" applyAlignment="1">
      <alignment horizontal="center" wrapText="1"/>
    </xf>
    <xf numFmtId="4" fontId="40" fillId="25" borderId="6" xfId="0" applyNumberFormat="1" applyFont="1" applyFill="1" applyBorder="1" applyAlignment="1">
      <alignment horizontal="center" wrapText="1"/>
    </xf>
    <xf numFmtId="4" fontId="40" fillId="25" borderId="4" xfId="0" applyNumberFormat="1" applyFont="1" applyFill="1" applyBorder="1" applyAlignment="1">
      <alignment horizontal="center" wrapText="1"/>
    </xf>
    <xf numFmtId="0" fontId="31" fillId="2" borderId="7" xfId="0" applyFont="1" applyFill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26" fillId="25" borderId="6" xfId="0" applyFont="1" applyFill="1" applyBorder="1" applyAlignment="1">
      <alignment horizontal="center"/>
    </xf>
    <xf numFmtId="0" fontId="26" fillId="25" borderId="4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5" fillId="0" borderId="6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35" fillId="25" borderId="3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</cellXfs>
  <cellStyles count="5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allaad" xfId="0" builtinId="0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Valuuta" xfId="51" builtinId="4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19050</xdr:rowOff>
        </xdr:from>
        <xdr:to>
          <xdr:col>1</xdr:col>
          <xdr:colOff>476250</xdr:colOff>
          <xdr:row>8</xdr:row>
          <xdr:rowOff>38100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514350</xdr:colOff>
          <xdr:row>8</xdr:row>
          <xdr:rowOff>47625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33</xdr:row>
          <xdr:rowOff>133350</xdr:rowOff>
        </xdr:from>
        <xdr:to>
          <xdr:col>5</xdr:col>
          <xdr:colOff>342900</xdr:colOff>
          <xdr:row>34</xdr:row>
          <xdr:rowOff>133350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33</xdr:row>
          <xdr:rowOff>123825</xdr:rowOff>
        </xdr:from>
        <xdr:to>
          <xdr:col>7</xdr:col>
          <xdr:colOff>447675</xdr:colOff>
          <xdr:row>34</xdr:row>
          <xdr:rowOff>142875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45"/>
  <sheetViews>
    <sheetView tabSelected="1" topLeftCell="A19" zoomScaleNormal="100" workbookViewId="0">
      <selection activeCell="P23" sqref="P23"/>
    </sheetView>
  </sheetViews>
  <sheetFormatPr defaultColWidth="9.140625" defaultRowHeight="14.25"/>
  <cols>
    <col min="1" max="1" width="23.42578125" style="1" customWidth="1"/>
    <col min="2" max="3" width="9.7109375" style="1" customWidth="1"/>
    <col min="4" max="4" width="10.85546875" style="1" customWidth="1"/>
    <col min="5" max="5" width="9.7109375" style="1" customWidth="1"/>
    <col min="6" max="6" width="11.5703125" style="1" customWidth="1"/>
    <col min="7" max="11" width="9.7109375" style="1" customWidth="1"/>
    <col min="12" max="12" width="7" style="1" customWidth="1"/>
    <col min="13" max="16384" width="9.140625" style="1"/>
  </cols>
  <sheetData>
    <row r="1" spans="1:2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0" t="s">
        <v>10</v>
      </c>
    </row>
    <row r="2" spans="1:2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11</v>
      </c>
    </row>
    <row r="3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1" t="s">
        <v>33</v>
      </c>
      <c r="M3" s="2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0" ht="15">
      <c r="A5" s="90" t="s">
        <v>23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20" ht="15.7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20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T7" s="2"/>
    </row>
    <row r="8" spans="1:20" ht="15">
      <c r="A8" s="12" t="s">
        <v>6</v>
      </c>
      <c r="B8" s="13"/>
      <c r="C8" s="12"/>
      <c r="D8" s="12" t="s">
        <v>12</v>
      </c>
      <c r="E8" s="12"/>
      <c r="F8" s="12"/>
      <c r="G8" s="13"/>
      <c r="H8" s="12"/>
      <c r="I8" s="14" t="s">
        <v>7</v>
      </c>
      <c r="J8" s="15">
        <v>2017</v>
      </c>
      <c r="K8" s="11"/>
      <c r="L8" s="11"/>
      <c r="T8" s="2"/>
    </row>
    <row r="9" spans="1:20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T9" s="2"/>
    </row>
    <row r="10" spans="1:20" ht="15">
      <c r="A10" s="20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10"/>
      <c r="M10" s="111"/>
      <c r="T10" s="10"/>
    </row>
    <row r="11" spans="1:20">
      <c r="A11" s="5" t="s">
        <v>18</v>
      </c>
      <c r="B11" s="112" t="s">
        <v>34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T11" s="10"/>
    </row>
    <row r="12" spans="1:20" ht="42.75">
      <c r="A12" s="8" t="s">
        <v>16</v>
      </c>
      <c r="B12" s="37">
        <v>8</v>
      </c>
      <c r="C12" s="37">
        <v>0</v>
      </c>
      <c r="D12" s="37">
        <v>2</v>
      </c>
      <c r="E12" s="37">
        <v>4</v>
      </c>
      <c r="F12" s="37">
        <v>2</v>
      </c>
      <c r="G12" s="37">
        <v>5</v>
      </c>
      <c r="H12" s="37">
        <v>8</v>
      </c>
      <c r="I12" s="38">
        <v>5</v>
      </c>
      <c r="J12" s="112"/>
      <c r="K12" s="113"/>
      <c r="L12" s="113"/>
      <c r="M12" s="114"/>
      <c r="T12" s="10"/>
    </row>
    <row r="13" spans="1:20">
      <c r="A13" s="9" t="s">
        <v>30</v>
      </c>
      <c r="B13" s="112" t="s">
        <v>38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T13" s="10"/>
    </row>
    <row r="14" spans="1:20" ht="16.5" customHeight="1">
      <c r="A14" s="8" t="s">
        <v>0</v>
      </c>
      <c r="B14" s="25">
        <v>6</v>
      </c>
      <c r="C14" s="25">
        <v>1</v>
      </c>
      <c r="D14" s="25">
        <v>9</v>
      </c>
      <c r="E14" s="25">
        <v>4</v>
      </c>
      <c r="F14" s="25">
        <v>1</v>
      </c>
      <c r="G14" s="25">
        <v>5</v>
      </c>
      <c r="H14" s="25">
        <v>7</v>
      </c>
      <c r="I14" s="26">
        <v>8</v>
      </c>
      <c r="J14" s="26">
        <v>0</v>
      </c>
      <c r="K14" s="35">
        <v>0</v>
      </c>
      <c r="L14" s="34">
        <v>2</v>
      </c>
      <c r="M14" s="36">
        <v>3</v>
      </c>
      <c r="T14" s="2"/>
    </row>
    <row r="15" spans="1:2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20" ht="16.5" customHeight="1">
      <c r="A16" s="16" t="s">
        <v>28</v>
      </c>
      <c r="B16" s="16"/>
      <c r="C16" s="16"/>
      <c r="D16" s="16"/>
      <c r="E16" s="16"/>
      <c r="F16" s="11"/>
      <c r="G16" s="27"/>
      <c r="H16" s="11"/>
      <c r="I16" s="11"/>
      <c r="J16" s="11"/>
      <c r="K16" s="11"/>
      <c r="L16" s="11"/>
    </row>
    <row r="17" spans="1:13" ht="16.5" customHeight="1">
      <c r="A17" s="68" t="s">
        <v>9</v>
      </c>
      <c r="B17" s="100"/>
      <c r="C17" s="101"/>
      <c r="D17" s="68" t="s">
        <v>26</v>
      </c>
      <c r="E17" s="102"/>
      <c r="F17" s="103"/>
      <c r="G17" s="68" t="s">
        <v>29</v>
      </c>
      <c r="H17" s="102"/>
      <c r="I17" s="103"/>
      <c r="J17" s="11"/>
      <c r="K17" s="11"/>
      <c r="L17" s="11"/>
    </row>
    <row r="18" spans="1:13" ht="15">
      <c r="A18" s="55" t="s">
        <v>5</v>
      </c>
      <c r="B18" s="94"/>
      <c r="C18" s="95"/>
      <c r="D18" s="96">
        <v>67170</v>
      </c>
      <c r="E18" s="97"/>
      <c r="F18" s="98"/>
      <c r="G18" s="96">
        <v>62000</v>
      </c>
      <c r="H18" s="97"/>
      <c r="I18" s="98"/>
      <c r="J18" s="11"/>
      <c r="K18" s="11"/>
      <c r="L18" s="11"/>
    </row>
    <row r="19" spans="1:13" ht="16.5" customHeight="1">
      <c r="A19" s="55" t="s">
        <v>19</v>
      </c>
      <c r="B19" s="122"/>
      <c r="C19" s="122"/>
      <c r="D19" s="96">
        <v>15300</v>
      </c>
      <c r="E19" s="97"/>
      <c r="F19" s="98"/>
      <c r="G19" s="96">
        <f>D20-G18</f>
        <v>20470</v>
      </c>
      <c r="H19" s="97"/>
      <c r="I19" s="98"/>
      <c r="J19" s="11"/>
      <c r="K19" s="11"/>
      <c r="L19" s="11"/>
    </row>
    <row r="20" spans="1:13" ht="16.5" customHeight="1">
      <c r="A20" s="121" t="s">
        <v>15</v>
      </c>
      <c r="B20" s="94"/>
      <c r="C20" s="95"/>
      <c r="D20" s="104">
        <f>SUM(D18+D19)</f>
        <v>82470</v>
      </c>
      <c r="E20" s="105"/>
      <c r="F20" s="106"/>
      <c r="G20" s="104">
        <f>SUM(G18+G19)</f>
        <v>82470</v>
      </c>
      <c r="H20" s="105"/>
      <c r="I20" s="106"/>
      <c r="J20" s="11"/>
      <c r="K20" s="11"/>
      <c r="L20" s="11"/>
      <c r="M20" s="19"/>
    </row>
    <row r="21" spans="1:13" ht="16.5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3" ht="16.5" customHeight="1">
      <c r="A22" s="92" t="s">
        <v>24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3" ht="87" customHeight="1">
      <c r="A23" s="24" t="s">
        <v>14</v>
      </c>
      <c r="B23" s="70" t="s">
        <v>8</v>
      </c>
      <c r="C23" s="71"/>
      <c r="D23" s="72"/>
      <c r="E23" s="70" t="s">
        <v>17</v>
      </c>
      <c r="F23" s="72"/>
      <c r="G23" s="93" t="s">
        <v>22</v>
      </c>
      <c r="H23" s="93"/>
      <c r="I23" s="68" t="s">
        <v>21</v>
      </c>
      <c r="J23" s="69"/>
      <c r="K23" s="68" t="s">
        <v>42</v>
      </c>
      <c r="L23" s="69"/>
    </row>
    <row r="24" spans="1:13" ht="33" customHeight="1">
      <c r="A24" s="28">
        <v>1</v>
      </c>
      <c r="B24" s="73" t="s">
        <v>35</v>
      </c>
      <c r="C24" s="73"/>
      <c r="D24" s="74"/>
      <c r="E24" s="75">
        <v>681835.75</v>
      </c>
      <c r="F24" s="76"/>
      <c r="G24" s="75">
        <v>681835.75</v>
      </c>
      <c r="H24" s="76"/>
      <c r="I24" s="64"/>
      <c r="J24" s="65"/>
      <c r="K24" s="66" t="s">
        <v>40</v>
      </c>
      <c r="L24" s="67"/>
    </row>
    <row r="25" spans="1:13" ht="35.25" customHeight="1">
      <c r="A25" s="28">
        <v>2</v>
      </c>
      <c r="B25" s="82" t="s">
        <v>36</v>
      </c>
      <c r="C25" s="83"/>
      <c r="D25" s="84"/>
      <c r="E25" s="75">
        <v>111836.04</v>
      </c>
      <c r="F25" s="76"/>
      <c r="G25" s="75">
        <v>111836.04</v>
      </c>
      <c r="H25" s="76"/>
      <c r="I25" s="64">
        <v>20000</v>
      </c>
      <c r="J25" s="78"/>
      <c r="K25" s="66" t="s">
        <v>41</v>
      </c>
      <c r="L25" s="67"/>
    </row>
    <row r="26" spans="1:13" ht="31.5" customHeight="1">
      <c r="A26" s="28">
        <v>3</v>
      </c>
      <c r="B26" s="115" t="s">
        <v>37</v>
      </c>
      <c r="C26" s="115"/>
      <c r="D26" s="116"/>
      <c r="E26" s="75">
        <v>137039.49</v>
      </c>
      <c r="F26" s="76"/>
      <c r="G26" s="75">
        <v>137039.49</v>
      </c>
      <c r="H26" s="76"/>
      <c r="I26" s="81"/>
      <c r="J26" s="65"/>
      <c r="K26" s="66" t="s">
        <v>40</v>
      </c>
      <c r="L26" s="67"/>
    </row>
    <row r="27" spans="1:13" ht="16.5" customHeight="1">
      <c r="A27" s="7" t="s">
        <v>1</v>
      </c>
      <c r="B27" s="85"/>
      <c r="C27" s="86"/>
      <c r="D27" s="87"/>
      <c r="E27" s="88">
        <f>SUM(E24:F26)</f>
        <v>930711.28</v>
      </c>
      <c r="F27" s="89"/>
      <c r="G27" s="88">
        <f>SUM(G24:H26)</f>
        <v>930711.28</v>
      </c>
      <c r="H27" s="63"/>
      <c r="I27" s="62">
        <f>SUM(I24:J26)</f>
        <v>20000</v>
      </c>
      <c r="J27" s="63"/>
      <c r="K27" s="55"/>
      <c r="L27" s="56"/>
    </row>
    <row r="28" spans="1:13" ht="16.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3" ht="16.5" customHeight="1">
      <c r="A29" s="20" t="s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3">
      <c r="A30" s="79" t="s">
        <v>43</v>
      </c>
      <c r="B30" s="80"/>
      <c r="C30" s="80"/>
      <c r="D30" s="80"/>
      <c r="E30" s="80"/>
      <c r="F30" s="80"/>
      <c r="G30" s="80"/>
      <c r="H30" s="80"/>
      <c r="I30" s="80"/>
      <c r="J30" s="80"/>
      <c r="K30" s="46"/>
      <c r="L30" s="47"/>
    </row>
    <row r="31" spans="1:13">
      <c r="A31" s="79" t="s">
        <v>44</v>
      </c>
      <c r="B31" s="80"/>
      <c r="C31" s="80"/>
      <c r="D31" s="80"/>
      <c r="E31" s="80"/>
      <c r="F31" s="80"/>
      <c r="G31" s="80"/>
      <c r="H31" s="80"/>
      <c r="I31" s="80"/>
      <c r="J31" s="80"/>
      <c r="K31" s="48"/>
      <c r="L31" s="49"/>
    </row>
    <row r="32" spans="1:1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11"/>
      <c r="L32" s="11"/>
      <c r="M32" s="2"/>
    </row>
    <row r="33" spans="1:13" ht="15">
      <c r="A33" s="57" t="s">
        <v>25</v>
      </c>
      <c r="B33" s="58"/>
      <c r="C33" s="58"/>
      <c r="D33" s="58"/>
      <c r="E33" s="58"/>
      <c r="F33" s="59"/>
      <c r="G33" s="60">
        <v>47</v>
      </c>
      <c r="H33" s="61"/>
      <c r="I33" s="11"/>
      <c r="J33" s="11"/>
      <c r="K33" s="11"/>
      <c r="L33" s="11"/>
      <c r="M33" s="2"/>
    </row>
    <row r="34" spans="1:13">
      <c r="A34" s="57" t="s">
        <v>32</v>
      </c>
      <c r="B34" s="58"/>
      <c r="C34" s="58"/>
      <c r="D34" s="59"/>
      <c r="E34" s="117"/>
      <c r="F34" s="118"/>
      <c r="G34" s="119"/>
      <c r="H34" s="120"/>
      <c r="I34" s="11"/>
      <c r="J34" s="11"/>
      <c r="K34" s="52"/>
      <c r="L34" s="52"/>
      <c r="M34" s="2"/>
    </row>
    <row r="35" spans="1:13" ht="16.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17"/>
      <c r="L35" s="18"/>
    </row>
    <row r="36" spans="1:13" ht="72" customHeight="1">
      <c r="A36" s="20" t="s">
        <v>46</v>
      </c>
      <c r="B36" s="17"/>
      <c r="C36" s="17"/>
      <c r="D36" s="17"/>
      <c r="E36" s="17"/>
      <c r="F36" s="17"/>
      <c r="G36" s="17"/>
      <c r="H36" s="17"/>
      <c r="I36" s="17"/>
      <c r="J36" s="17"/>
      <c r="K36" s="50"/>
      <c r="L36" s="40"/>
    </row>
    <row r="37" spans="1:13" ht="14.25" customHeight="1">
      <c r="A37" s="107" t="s">
        <v>45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50"/>
      <c r="L37" s="50"/>
    </row>
    <row r="38" spans="1:13" ht="24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44"/>
      <c r="L38" s="45"/>
      <c r="M38" s="3"/>
    </row>
    <row r="39" spans="1:13">
      <c r="A39" s="21" t="s">
        <v>3</v>
      </c>
      <c r="B39" s="22"/>
      <c r="C39" s="22"/>
      <c r="D39" s="23"/>
      <c r="E39" s="43" t="s">
        <v>39</v>
      </c>
      <c r="F39" s="44"/>
      <c r="G39" s="44"/>
      <c r="H39" s="44"/>
      <c r="I39" s="44"/>
      <c r="J39" s="44"/>
      <c r="K39" s="53"/>
      <c r="L39" s="54"/>
      <c r="M39" s="4"/>
    </row>
    <row r="40" spans="1:13">
      <c r="A40" s="77" t="s">
        <v>2</v>
      </c>
      <c r="B40" s="77"/>
      <c r="C40" s="77"/>
      <c r="D40" s="77"/>
      <c r="E40" s="35"/>
      <c r="F40" s="53"/>
      <c r="G40" s="53"/>
      <c r="H40" s="53"/>
      <c r="I40" s="53"/>
      <c r="J40" s="53"/>
      <c r="K40" s="29"/>
      <c r="L40" s="29"/>
      <c r="M40" s="6"/>
    </row>
    <row r="41" spans="1:13">
      <c r="A41" s="77" t="s">
        <v>13</v>
      </c>
      <c r="B41" s="77"/>
      <c r="C41" s="77"/>
      <c r="D41" s="77"/>
      <c r="E41" s="29"/>
      <c r="F41" s="29"/>
      <c r="G41" s="29"/>
      <c r="H41" s="29"/>
      <c r="I41" s="29"/>
      <c r="J41" s="29"/>
      <c r="K41" s="32"/>
      <c r="L41" s="32"/>
      <c r="M41" s="6"/>
    </row>
    <row r="42" spans="1:13" ht="29.25" customHeight="1">
      <c r="A42" s="33"/>
      <c r="B42" s="32"/>
      <c r="C42" s="32"/>
      <c r="D42" s="32"/>
      <c r="E42" s="32"/>
      <c r="F42" s="32"/>
      <c r="G42" s="32"/>
      <c r="H42" s="32"/>
      <c r="I42" s="32"/>
      <c r="J42" s="32"/>
      <c r="K42" s="42"/>
      <c r="L42" s="42"/>
    </row>
    <row r="43" spans="1:13" ht="141.75">
      <c r="A43" s="42" t="s">
        <v>27</v>
      </c>
      <c r="B43" s="42"/>
      <c r="C43" s="42"/>
      <c r="D43" s="42"/>
      <c r="E43" s="42"/>
      <c r="F43" s="42"/>
      <c r="G43" s="42"/>
      <c r="H43" s="42"/>
      <c r="I43" s="42"/>
      <c r="J43" s="42"/>
      <c r="K43" s="41"/>
      <c r="L43" s="41"/>
    </row>
    <row r="44" spans="1:13">
      <c r="A44" s="41" t="s">
        <v>31</v>
      </c>
      <c r="B44" s="41"/>
      <c r="C44" s="41"/>
      <c r="D44" s="41"/>
      <c r="E44" s="41"/>
      <c r="F44" s="41"/>
      <c r="G44" s="41"/>
      <c r="H44" s="41"/>
      <c r="I44" s="41"/>
      <c r="J44" s="41"/>
      <c r="K44" s="39"/>
      <c r="L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58">
    <mergeCell ref="L10:M10"/>
    <mergeCell ref="B11:M11"/>
    <mergeCell ref="J12:M12"/>
    <mergeCell ref="B13:M13"/>
    <mergeCell ref="K25:L25"/>
    <mergeCell ref="D17:F17"/>
    <mergeCell ref="E25:F25"/>
    <mergeCell ref="A20:C20"/>
    <mergeCell ref="A19:C19"/>
    <mergeCell ref="D20:F20"/>
    <mergeCell ref="A5:L5"/>
    <mergeCell ref="A7:L7"/>
    <mergeCell ref="A21:L21"/>
    <mergeCell ref="A22:L22"/>
    <mergeCell ref="G23:H23"/>
    <mergeCell ref="K23:L23"/>
    <mergeCell ref="A18:C18"/>
    <mergeCell ref="D18:F18"/>
    <mergeCell ref="D19:F19"/>
    <mergeCell ref="A6:L6"/>
    <mergeCell ref="A17:C17"/>
    <mergeCell ref="A9:L9"/>
    <mergeCell ref="G17:I17"/>
    <mergeCell ref="G18:I18"/>
    <mergeCell ref="G19:I19"/>
    <mergeCell ref="G20:I20"/>
    <mergeCell ref="A40:D40"/>
    <mergeCell ref="A41:D41"/>
    <mergeCell ref="G25:H25"/>
    <mergeCell ref="I25:J25"/>
    <mergeCell ref="A30:J30"/>
    <mergeCell ref="A31:J31"/>
    <mergeCell ref="E26:F26"/>
    <mergeCell ref="G26:H26"/>
    <mergeCell ref="I26:J26"/>
    <mergeCell ref="B25:D25"/>
    <mergeCell ref="B27:D27"/>
    <mergeCell ref="A33:F33"/>
    <mergeCell ref="E27:F27"/>
    <mergeCell ref="G27:H27"/>
    <mergeCell ref="A37:J38"/>
    <mergeCell ref="B26:D26"/>
    <mergeCell ref="I23:J23"/>
    <mergeCell ref="B23:D23"/>
    <mergeCell ref="E23:F23"/>
    <mergeCell ref="B24:D24"/>
    <mergeCell ref="E24:F24"/>
    <mergeCell ref="G24:H24"/>
    <mergeCell ref="K27:L27"/>
    <mergeCell ref="A34:D34"/>
    <mergeCell ref="G33:H33"/>
    <mergeCell ref="I27:J27"/>
    <mergeCell ref="I24:J24"/>
    <mergeCell ref="K24:L24"/>
    <mergeCell ref="A28:L28"/>
    <mergeCell ref="E34:F34"/>
    <mergeCell ref="G34:H34"/>
    <mergeCell ref="K26:L26"/>
  </mergeCells>
  <pageMargins left="0.43307086614173229" right="0.23622047244094491" top="0.55118110236220474" bottom="0.55118110236220474" header="0.31496062992125984" footer="0.31496062992125984"/>
  <pageSetup paperSize="9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4" name="Option Button 12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19050</xdr:rowOff>
                  </from>
                  <to>
                    <xdr:col>1</xdr:col>
                    <xdr:colOff>476250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5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514350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6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33</xdr:row>
                    <xdr:rowOff>133350</xdr:rowOff>
                  </from>
                  <to>
                    <xdr:col>5</xdr:col>
                    <xdr:colOff>342900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7" name="Option Button 17">
              <controlPr defaultSize="0" autoFill="0" autoLine="0" autoPict="0">
                <anchor moveWithCells="1">
                  <from>
                    <xdr:col>6</xdr:col>
                    <xdr:colOff>590550</xdr:colOff>
                    <xdr:row>33</xdr:row>
                    <xdr:rowOff>123825</xdr:rowOff>
                  </from>
                  <to>
                    <xdr:col>7</xdr:col>
                    <xdr:colOff>447675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Kasutaja</cp:lastModifiedBy>
  <cp:lastPrinted>2015-11-02T11:12:41Z</cp:lastPrinted>
  <dcterms:created xsi:type="dcterms:W3CDTF">2015-03-11T09:46:10Z</dcterms:created>
  <dcterms:modified xsi:type="dcterms:W3CDTF">2017-01-11T07:13:07Z</dcterms:modified>
</cp:coreProperties>
</file>