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C:\Users\annika.joks\Desktop\"/>
    </mc:Choice>
  </mc:AlternateContent>
  <xr:revisionPtr revIDLastSave="0" documentId="8_{83CB7690-C231-45F5-B32D-20178B5F70E2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Leht1" sheetId="1" r:id="rId1"/>
  </sheets>
  <externalReferences>
    <externalReference r:id="rId2"/>
  </externalReferences>
  <definedNames>
    <definedName name="_xlnm.Print_Area" localSheetId="0">Leht1!$A$1:$G$70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6" i="1" l="1"/>
  <c r="F16" i="1"/>
  <c r="D16" i="1"/>
  <c r="F65" i="1"/>
  <c r="E65" i="1"/>
  <c r="D65" i="1"/>
  <c r="C65" i="1"/>
  <c r="B65" i="1"/>
  <c r="F63" i="1"/>
  <c r="E63" i="1"/>
  <c r="D63" i="1"/>
  <c r="C63" i="1"/>
  <c r="A58" i="1"/>
  <c r="A56" i="1"/>
  <c r="B55" i="1"/>
  <c r="A54" i="1"/>
  <c r="A53" i="1"/>
  <c r="A52" i="1"/>
  <c r="A50" i="1"/>
  <c r="A49" i="1"/>
  <c r="A48" i="1"/>
  <c r="A47" i="1"/>
  <c r="A45" i="1"/>
  <c r="A44" i="1"/>
  <c r="A43" i="1"/>
  <c r="A41" i="1"/>
  <c r="A40" i="1"/>
  <c r="A39" i="1"/>
  <c r="A38" i="1"/>
  <c r="A36" i="1"/>
  <c r="A35" i="1"/>
  <c r="A34" i="1"/>
  <c r="A33" i="1"/>
  <c r="A32" i="1"/>
  <c r="A31" i="1"/>
  <c r="A30" i="1"/>
  <c r="F27" i="1"/>
  <c r="E27" i="1"/>
  <c r="D27" i="1"/>
  <c r="C27" i="1"/>
  <c r="B27" i="1"/>
  <c r="A26" i="1"/>
  <c r="A25" i="1"/>
  <c r="A24" i="1"/>
  <c r="F22" i="1"/>
  <c r="E22" i="1"/>
  <c r="D22" i="1"/>
  <c r="C22" i="1"/>
  <c r="B22" i="1"/>
  <c r="B64" i="1" s="1"/>
  <c r="A21" i="1"/>
  <c r="A20" i="1"/>
  <c r="B14" i="1"/>
  <c r="B12" i="1"/>
  <c r="F3" i="1"/>
  <c r="E3" i="1"/>
  <c r="D3" i="1"/>
  <c r="C3" i="1"/>
</calcChain>
</file>

<file path=xl/sharedStrings.xml><?xml version="1.0" encoding="utf-8"?>
<sst xmlns="http://schemas.openxmlformats.org/spreadsheetml/2006/main" count="41" uniqueCount="38">
  <si>
    <t>KASUMIARUANDE PROGNOOS</t>
  </si>
  <si>
    <t>1. aasta</t>
  </si>
  <si>
    <t>2.aasta</t>
  </si>
  <si>
    <t>3.aasta</t>
  </si>
  <si>
    <t>4. aasta</t>
  </si>
  <si>
    <t>Tulud majandustegevusest</t>
  </si>
  <si>
    <t>Müügitulu</t>
  </si>
  <si>
    <t>sh eksport</t>
  </si>
  <si>
    <t>ekspordi osatähtsus käibes</t>
  </si>
  <si>
    <t/>
  </si>
  <si>
    <t>ühikuid (tundi, tk)</t>
  </si>
  <si>
    <t>ühe ühiku keskmine müügihind</t>
  </si>
  <si>
    <t>Muud tulud (renditulu, intressitulu jne.)</t>
  </si>
  <si>
    <t>Müügitulud kokku</t>
  </si>
  <si>
    <t xml:space="preserve">Tulud sihtfinantseerimisest </t>
  </si>
  <si>
    <t>Tulud kokku</t>
  </si>
  <si>
    <t xml:space="preserve">Müügitulu kasv võrreldes eelmise aastaga </t>
  </si>
  <si>
    <t>Majandustegevuse käigus tekkivad kulud</t>
  </si>
  <si>
    <t xml:space="preserve">Otseselt põhitegevuse eesmärgil soetused </t>
  </si>
  <si>
    <t>Turustuskulud</t>
  </si>
  <si>
    <t>Üldhalduskulud</t>
  </si>
  <si>
    <t>Ruumide majandamiskulud</t>
  </si>
  <si>
    <t>Transpordikulud</t>
  </si>
  <si>
    <t>IT ja sidekulud</t>
  </si>
  <si>
    <t>Muud kulud</t>
  </si>
  <si>
    <t>Personalikulu</t>
  </si>
  <si>
    <t>Kokku töötasukulud</t>
  </si>
  <si>
    <t>Maksud</t>
  </si>
  <si>
    <t>Amortisatsioon</t>
  </si>
  <si>
    <t>Hoonete amort</t>
  </si>
  <si>
    <t>Seadmete ja muu põhivara amort</t>
  </si>
  <si>
    <t>Immateriaalse põhivara amort</t>
  </si>
  <si>
    <t>Kulud kokku</t>
  </si>
  <si>
    <t xml:space="preserve">         sh muud halduskulud (amordita)</t>
  </si>
  <si>
    <t>Finantskulud</t>
  </si>
  <si>
    <t>Intressid jms</t>
  </si>
  <si>
    <t>Ärikasum</t>
  </si>
  <si>
    <t>Kasum majandustegevusest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</si>
</sst>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7" formatCode="_-* #,##0.00\ _k_r_-;\-* #,##0.00\ _k_r_-;_-* &quot;-&quot;??\ _k_r_-;_-@_-"/>
  </numFmts>
  <fonts count="23" x14ac:knownFonts="1">
    <font>
      <sz val="11"/>
      <color theme="1"/>
      <name val="Calibri"/>
      <family val="2"/>
      <scheme val="minor"/>
    </font>
    <font>
      <sz val="10"/>
      <name val="Arial"/>
      <charset val="186"/>
    </font>
    <font>
      <sz val="10"/>
      <name val="Arial"/>
      <family val="2"/>
      <charset val="186"/>
    </font>
    <font>
      <sz val="8"/>
      <name val="Arial"/>
      <family val="2"/>
      <charset val="186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10"/>
      <name val="Arial"/>
      <family val="2"/>
      <charset val="186"/>
    </font>
    <font>
      <b/>
      <sz val="10"/>
      <color indexed="12"/>
      <name val="Arial"/>
      <family val="2"/>
      <charset val="186"/>
    </font>
    <font>
      <b/>
      <sz val="10"/>
      <color indexed="12"/>
      <name val="Arial"/>
      <family val="2"/>
    </font>
    <font>
      <b/>
      <sz val="8"/>
      <color indexed="12"/>
      <name val="Arial"/>
      <family val="2"/>
    </font>
    <font>
      <i/>
      <sz val="10"/>
      <color indexed="12"/>
      <name val="Arial"/>
      <family val="2"/>
      <charset val="186"/>
    </font>
    <font>
      <sz val="8"/>
      <color indexed="12"/>
      <name val="Arial"/>
      <family val="2"/>
    </font>
    <font>
      <i/>
      <sz val="8"/>
      <color indexed="12"/>
      <name val="Arial"/>
      <family val="2"/>
    </font>
    <font>
      <b/>
      <sz val="8"/>
      <color indexed="12"/>
      <name val="Arial"/>
      <family val="2"/>
      <charset val="186"/>
    </font>
    <font>
      <sz val="9"/>
      <name val="Arial"/>
      <family val="2"/>
      <charset val="186"/>
    </font>
    <font>
      <b/>
      <sz val="8"/>
      <name val="Arial"/>
      <family val="2"/>
      <charset val="186"/>
    </font>
    <font>
      <b/>
      <sz val="18"/>
      <color indexed="56"/>
      <name val="Cambria"/>
      <family val="2"/>
      <charset val="186"/>
    </font>
    <font>
      <b/>
      <sz val="8"/>
      <color rgb="FFFF0000"/>
      <name val="Arial"/>
      <family val="2"/>
    </font>
    <font>
      <sz val="10"/>
      <color theme="0" tint="-0.34998626667073579"/>
      <name val="Arial"/>
      <family val="2"/>
    </font>
    <font>
      <i/>
      <sz val="8"/>
      <color indexed="12"/>
      <name val="Arial"/>
      <family val="2"/>
      <charset val="186"/>
    </font>
    <font>
      <sz val="8"/>
      <color theme="0" tint="-0.34998626667073579"/>
      <name val="Arial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1" fillId="0" borderId="0"/>
    <xf numFmtId="167" fontId="2" fillId="0" borderId="0" applyFont="0" applyFill="0" applyBorder="0" applyAlignment="0" applyProtection="0"/>
    <xf numFmtId="0" fontId="18" fillId="0" borderId="0"/>
    <xf numFmtId="9" fontId="2" fillId="0" borderId="0" applyFont="0" applyFill="0" applyBorder="0" applyAlignment="0" applyProtection="0"/>
  </cellStyleXfs>
  <cellXfs count="70">
    <xf numFmtId="0" fontId="0" fillId="0" borderId="0" xfId="0"/>
    <xf numFmtId="3" fontId="3" fillId="0" borderId="0" xfId="0" applyNumberFormat="1" applyFont="1" applyAlignment="1">
      <alignment wrapText="1"/>
    </xf>
    <xf numFmtId="4" fontId="6" fillId="2" borderId="0" xfId="0" applyNumberFormat="1" applyFont="1" applyFill="1" applyAlignment="1">
      <alignment horizontal="left"/>
    </xf>
    <xf numFmtId="4" fontId="5" fillId="2" borderId="0" xfId="0" applyNumberFormat="1" applyFont="1" applyFill="1" applyAlignment="1">
      <alignment horizontal="right"/>
    </xf>
    <xf numFmtId="4" fontId="5" fillId="2" borderId="0" xfId="2" applyNumberFormat="1" applyFont="1" applyFill="1" applyBorder="1" applyAlignment="1" applyProtection="1">
      <alignment horizontal="right"/>
    </xf>
    <xf numFmtId="1" fontId="7" fillId="2" borderId="0" xfId="2" applyNumberFormat="1" applyFont="1" applyFill="1" applyBorder="1" applyAlignment="1" applyProtection="1">
      <alignment horizontal="right"/>
    </xf>
    <xf numFmtId="1" fontId="5" fillId="2" borderId="0" xfId="2" applyNumberFormat="1" applyFont="1" applyFill="1" applyBorder="1" applyAlignment="1" applyProtection="1">
      <alignment horizontal="right"/>
    </xf>
    <xf numFmtId="1" fontId="11" fillId="2" borderId="0" xfId="2" applyNumberFormat="1" applyFont="1" applyFill="1" applyBorder="1" applyAlignment="1" applyProtection="1">
      <alignment horizontal="right"/>
      <protection hidden="1"/>
    </xf>
    <xf numFmtId="3" fontId="13" fillId="2" borderId="1" xfId="2" applyNumberFormat="1" applyFont="1" applyFill="1" applyBorder="1" applyAlignment="1" applyProtection="1">
      <alignment horizontal="right"/>
      <protection hidden="1"/>
    </xf>
    <xf numFmtId="3" fontId="14" fillId="2" borderId="1" xfId="2" applyNumberFormat="1" applyFont="1" applyFill="1" applyBorder="1" applyAlignment="1" applyProtection="1">
      <alignment horizontal="right"/>
      <protection hidden="1"/>
    </xf>
    <xf numFmtId="3" fontId="11" fillId="2" borderId="1" xfId="2" applyNumberFormat="1" applyFont="1" applyFill="1" applyBorder="1" applyAlignment="1" applyProtection="1">
      <alignment horizontal="right"/>
      <protection hidden="1"/>
    </xf>
    <xf numFmtId="3" fontId="13" fillId="2" borderId="2" xfId="2" applyNumberFormat="1" applyFont="1" applyFill="1" applyBorder="1" applyAlignment="1" applyProtection="1">
      <alignment horizontal="right"/>
      <protection hidden="1"/>
    </xf>
    <xf numFmtId="3" fontId="5" fillId="2" borderId="0" xfId="2" applyNumberFormat="1" applyFont="1" applyFill="1" applyBorder="1" applyAlignment="1" applyProtection="1">
      <alignment horizontal="right"/>
    </xf>
    <xf numFmtId="3" fontId="13" fillId="2" borderId="4" xfId="2" applyNumberFormat="1" applyFont="1" applyFill="1" applyBorder="1" applyAlignment="1" applyProtection="1">
      <alignment horizontal="right"/>
      <protection hidden="1"/>
    </xf>
    <xf numFmtId="3" fontId="13" fillId="2" borderId="5" xfId="2" applyNumberFormat="1" applyFont="1" applyFill="1" applyBorder="1" applyAlignment="1" applyProtection="1">
      <alignment horizontal="right"/>
      <protection hidden="1"/>
    </xf>
    <xf numFmtId="3" fontId="15" fillId="2" borderId="2" xfId="2" applyNumberFormat="1" applyFont="1" applyFill="1" applyBorder="1" applyAlignment="1" applyProtection="1">
      <alignment horizontal="right"/>
      <protection hidden="1"/>
    </xf>
    <xf numFmtId="3" fontId="3" fillId="2" borderId="0" xfId="2" applyNumberFormat="1" applyFont="1" applyFill="1" applyBorder="1" applyAlignment="1" applyProtection="1">
      <alignment horizontal="right"/>
    </xf>
    <xf numFmtId="3" fontId="7" fillId="2" borderId="0" xfId="2" applyNumberFormat="1" applyFont="1" applyFill="1" applyBorder="1" applyAlignment="1" applyProtection="1">
      <alignment horizontal="right"/>
    </xf>
    <xf numFmtId="9" fontId="19" fillId="2" borderId="0" xfId="4" applyFont="1" applyFill="1" applyBorder="1" applyAlignment="1" applyProtection="1">
      <alignment horizontal="right"/>
    </xf>
    <xf numFmtId="9" fontId="13" fillId="2" borderId="1" xfId="2" applyNumberFormat="1" applyFont="1" applyFill="1" applyBorder="1" applyAlignment="1" applyProtection="1">
      <alignment horizontal="right"/>
      <protection hidden="1"/>
    </xf>
    <xf numFmtId="3" fontId="13" fillId="0" borderId="1" xfId="2" applyNumberFormat="1" applyFont="1" applyFill="1" applyBorder="1" applyAlignment="1" applyProtection="1">
      <alignment horizontal="right"/>
      <protection hidden="1"/>
    </xf>
    <xf numFmtId="3" fontId="11" fillId="0" borderId="1" xfId="2" applyNumberFormat="1" applyFont="1" applyFill="1" applyBorder="1" applyAlignment="1" applyProtection="1">
      <alignment horizontal="right"/>
      <protection hidden="1"/>
    </xf>
    <xf numFmtId="3" fontId="3" fillId="0" borderId="0" xfId="2" applyNumberFormat="1" applyFont="1" applyFill="1" applyBorder="1" applyAlignment="1" applyProtection="1"/>
    <xf numFmtId="3" fontId="11" fillId="0" borderId="1" xfId="2" applyNumberFormat="1" applyFont="1" applyFill="1" applyBorder="1" applyAlignment="1" applyProtection="1">
      <protection hidden="1"/>
    </xf>
    <xf numFmtId="3" fontId="11" fillId="0" borderId="0" xfId="2" applyNumberFormat="1" applyFont="1" applyFill="1" applyBorder="1" applyAlignment="1" applyProtection="1">
      <protection hidden="1"/>
    </xf>
    <xf numFmtId="3" fontId="5" fillId="0" borderId="0" xfId="4" applyNumberFormat="1" applyFont="1" applyFill="1" applyAlignment="1" applyProtection="1">
      <protection hidden="1"/>
    </xf>
    <xf numFmtId="4" fontId="5" fillId="0" borderId="0" xfId="4" applyNumberFormat="1" applyFont="1" applyFill="1" applyAlignment="1" applyProtection="1">
      <alignment horizontal="right"/>
      <protection hidden="1"/>
    </xf>
    <xf numFmtId="1" fontId="13" fillId="2" borderId="0" xfId="0" applyNumberFormat="1" applyFont="1" applyFill="1" applyAlignment="1">
      <alignment horizontal="right"/>
    </xf>
    <xf numFmtId="3" fontId="17" fillId="0" borderId="0" xfId="0" applyNumberFormat="1" applyFont="1" applyProtection="1">
      <protection locked="0"/>
    </xf>
    <xf numFmtId="4" fontId="10" fillId="2" borderId="0" xfId="0" applyNumberFormat="1" applyFont="1" applyFill="1"/>
    <xf numFmtId="3" fontId="15" fillId="0" borderId="0" xfId="0" applyNumberFormat="1" applyFont="1" applyProtection="1">
      <protection locked="0"/>
    </xf>
    <xf numFmtId="4" fontId="4" fillId="2" borderId="1" xfId="0" applyNumberFormat="1" applyFont="1" applyFill="1" applyBorder="1" applyAlignment="1">
      <alignment horizontal="left" indent="3"/>
    </xf>
    <xf numFmtId="3" fontId="3" fillId="0" borderId="1" xfId="0" applyNumberFormat="1" applyFont="1" applyBorder="1" applyProtection="1">
      <protection locked="0"/>
    </xf>
    <xf numFmtId="4" fontId="12" fillId="2" borderId="1" xfId="0" applyNumberFormat="1" applyFont="1" applyFill="1" applyBorder="1" applyAlignment="1">
      <alignment horizontal="left" indent="6"/>
    </xf>
    <xf numFmtId="3" fontId="21" fillId="0" borderId="1" xfId="0" applyNumberFormat="1" applyFont="1" applyBorder="1" applyProtection="1">
      <protection locked="0"/>
    </xf>
    <xf numFmtId="4" fontId="12" fillId="2" borderId="1" xfId="0" applyNumberFormat="1" applyFont="1" applyFill="1" applyBorder="1" applyAlignment="1">
      <alignment horizontal="left" indent="8"/>
    </xf>
    <xf numFmtId="4" fontId="6" fillId="2" borderId="1" xfId="0" applyNumberFormat="1" applyFont="1" applyFill="1" applyBorder="1" applyAlignment="1">
      <alignment horizontal="left" indent="3"/>
    </xf>
    <xf numFmtId="3" fontId="17" fillId="0" borderId="1" xfId="0" applyNumberFormat="1" applyFont="1" applyBorder="1"/>
    <xf numFmtId="4" fontId="20" fillId="0" borderId="1" xfId="0" applyNumberFormat="1" applyFont="1" applyBorder="1" applyAlignment="1">
      <alignment horizontal="left" indent="3"/>
    </xf>
    <xf numFmtId="3" fontId="22" fillId="0" borderId="1" xfId="0" applyNumberFormat="1" applyFont="1" applyBorder="1" applyProtection="1">
      <protection locked="0"/>
    </xf>
    <xf numFmtId="4" fontId="6" fillId="0" borderId="1" xfId="0" applyNumberFormat="1" applyFont="1" applyBorder="1" applyAlignment="1">
      <alignment horizontal="left" indent="3"/>
    </xf>
    <xf numFmtId="4" fontId="6" fillId="2" borderId="0" xfId="0" applyNumberFormat="1" applyFont="1" applyFill="1" applyAlignment="1">
      <alignment horizontal="left" indent="3"/>
    </xf>
    <xf numFmtId="4" fontId="16" fillId="2" borderId="0" xfId="0" applyNumberFormat="1" applyFont="1" applyFill="1" applyAlignment="1">
      <alignment horizontal="left" indent="3"/>
    </xf>
    <xf numFmtId="3" fontId="3" fillId="0" borderId="0" xfId="0" applyNumberFormat="1" applyFont="1" applyProtection="1">
      <protection locked="0"/>
    </xf>
    <xf numFmtId="4" fontId="9" fillId="2" borderId="0" xfId="0" applyNumberFormat="1" applyFont="1" applyFill="1" applyAlignment="1">
      <alignment horizontal="left"/>
    </xf>
    <xf numFmtId="4" fontId="8" fillId="2" borderId="0" xfId="0" applyNumberFormat="1" applyFont="1" applyFill="1"/>
    <xf numFmtId="3" fontId="3" fillId="0" borderId="2" xfId="0" applyNumberFormat="1" applyFont="1" applyBorder="1" applyProtection="1">
      <protection locked="0"/>
    </xf>
    <xf numFmtId="4" fontId="4" fillId="2" borderId="3" xfId="0" applyNumberFormat="1" applyFont="1" applyFill="1" applyBorder="1" applyAlignment="1">
      <alignment horizontal="left" indent="3"/>
    </xf>
    <xf numFmtId="3" fontId="3" fillId="0" borderId="3" xfId="0" applyNumberFormat="1" applyFont="1" applyBorder="1" applyProtection="1">
      <protection locked="0"/>
    </xf>
    <xf numFmtId="4" fontId="4" fillId="2" borderId="0" xfId="0" applyNumberFormat="1" applyFont="1" applyFill="1" applyAlignment="1">
      <alignment horizontal="left" indent="2"/>
    </xf>
    <xf numFmtId="3" fontId="3" fillId="0" borderId="0" xfId="0" applyNumberFormat="1" applyFont="1" applyAlignment="1">
      <alignment vertical="top"/>
    </xf>
    <xf numFmtId="3" fontId="17" fillId="0" borderId="0" xfId="0" applyNumberFormat="1" applyFont="1" applyAlignment="1" applyProtection="1">
      <alignment vertical="top"/>
      <protection locked="0"/>
    </xf>
    <xf numFmtId="3" fontId="3" fillId="0" borderId="3" xfId="0" applyNumberFormat="1" applyFont="1" applyBorder="1" applyAlignment="1" applyProtection="1">
      <alignment vertical="top"/>
      <protection locked="0"/>
    </xf>
    <xf numFmtId="3" fontId="3" fillId="0" borderId="4" xfId="0" applyNumberFormat="1" applyFont="1" applyBorder="1" applyAlignment="1" applyProtection="1">
      <alignment vertical="top"/>
      <protection locked="0"/>
    </xf>
    <xf numFmtId="3" fontId="3" fillId="0" borderId="1" xfId="0" applyNumberFormat="1" applyFont="1" applyBorder="1" applyAlignment="1" applyProtection="1">
      <alignment vertical="top"/>
      <protection locked="0"/>
    </xf>
    <xf numFmtId="4" fontId="8" fillId="2" borderId="0" xfId="0" applyNumberFormat="1" applyFont="1" applyFill="1" applyAlignment="1">
      <alignment horizontal="left"/>
    </xf>
    <xf numFmtId="4" fontId="8" fillId="2" borderId="0" xfId="0" applyNumberFormat="1" applyFont="1" applyFill="1" applyAlignment="1">
      <alignment horizontal="left" indent="1"/>
    </xf>
    <xf numFmtId="3" fontId="3" fillId="0" borderId="4" xfId="0" applyNumberFormat="1" applyFont="1" applyBorder="1" applyProtection="1">
      <protection locked="0"/>
    </xf>
    <xf numFmtId="3" fontId="3" fillId="0" borderId="5" xfId="0" applyNumberFormat="1" applyFont="1" applyBorder="1" applyProtection="1">
      <protection locked="0"/>
    </xf>
    <xf numFmtId="4" fontId="4" fillId="0" borderId="1" xfId="0" applyNumberFormat="1" applyFont="1" applyBorder="1" applyAlignment="1">
      <alignment horizontal="left" indent="3"/>
    </xf>
    <xf numFmtId="4" fontId="8" fillId="2" borderId="1" xfId="0" applyNumberFormat="1" applyFont="1" applyFill="1" applyBorder="1" applyAlignment="1">
      <alignment horizontal="left" indent="2"/>
    </xf>
    <xf numFmtId="3" fontId="17" fillId="0" borderId="2" xfId="0" applyNumberFormat="1" applyFont="1" applyBorder="1"/>
    <xf numFmtId="4" fontId="6" fillId="2" borderId="1" xfId="0" applyNumberFormat="1" applyFont="1" applyFill="1" applyBorder="1" applyAlignment="1">
      <alignment horizontal="left"/>
    </xf>
    <xf numFmtId="4" fontId="2" fillId="2" borderId="0" xfId="0" applyNumberFormat="1" applyFont="1" applyFill="1" applyAlignment="1">
      <alignment horizontal="left"/>
    </xf>
    <xf numFmtId="4" fontId="2" fillId="2" borderId="1" xfId="0" applyNumberFormat="1" applyFont="1" applyFill="1" applyBorder="1" applyAlignment="1">
      <alignment horizontal="left" indent="3"/>
    </xf>
    <xf numFmtId="3" fontId="17" fillId="0" borderId="1" xfId="0" applyNumberFormat="1" applyFont="1" applyBorder="1" applyProtection="1">
      <protection locked="0"/>
    </xf>
    <xf numFmtId="4" fontId="6" fillId="0" borderId="1" xfId="0" applyNumberFormat="1" applyFont="1" applyBorder="1" applyAlignment="1">
      <alignment horizontal="left"/>
    </xf>
    <xf numFmtId="4" fontId="3" fillId="2" borderId="0" xfId="0" applyNumberFormat="1" applyFont="1" applyFill="1" applyAlignment="1">
      <alignment horizontal="right"/>
    </xf>
    <xf numFmtId="3" fontId="5" fillId="0" borderId="0" xfId="0" applyNumberFormat="1" applyFont="1" applyProtection="1">
      <protection hidden="1"/>
    </xf>
    <xf numFmtId="1" fontId="5" fillId="2" borderId="0" xfId="0" applyNumberFormat="1" applyFont="1" applyFill="1" applyAlignment="1" applyProtection="1">
      <alignment horizontal="right"/>
      <protection hidden="1"/>
    </xf>
  </cellXfs>
  <cellStyles count="5">
    <cellStyle name="Koma 2" xfId="2" xr:uid="{9917BAFA-0F27-4175-A4A9-8F77AE815508}"/>
    <cellStyle name="Normaallaad" xfId="0" builtinId="0"/>
    <cellStyle name="Normaallaad 2" xfId="3" xr:uid="{0E3FD6A2-29A6-4936-840E-A489BF5C5E4D}"/>
    <cellStyle name="Normaallaad 3" xfId="1" xr:uid="{FD9A018B-72FC-42F9-8666-D7E77838D021}"/>
    <cellStyle name="Protsent 2" xfId="4" xr:uid="{643D831E-5D77-4B7C-9367-4D1A89F93980}"/>
  </cellStyles>
  <dxfs count="26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nika.joks/Downloads/Starditoetus-Finantsprognoosi-tabel-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gandmed "/>
      <sheetName val="Tooted"/>
      <sheetName val="Kassavood"/>
      <sheetName val="Kasumiaruanne"/>
      <sheetName val="Töötajad"/>
      <sheetName val="Bilanss"/>
      <sheetName val="Majandusnäitajate koondtabel"/>
      <sheetName val="toetuse eelarve näidis"/>
    </sheetNames>
    <sheetDataSet>
      <sheetData sheetId="0"/>
      <sheetData sheetId="1"/>
      <sheetData sheetId="2">
        <row r="52">
          <cell r="A52" t="str">
            <v>Turustuskulud</v>
          </cell>
        </row>
        <row r="57">
          <cell r="A57" t="str">
            <v>Üldhalduskulud</v>
          </cell>
        </row>
        <row r="58">
          <cell r="A58" t="str">
            <v>Toetusega kaetavad kulutused (täpsusta)</v>
          </cell>
        </row>
        <row r="63">
          <cell r="A63" t="str">
            <v>Valveteenused</v>
          </cell>
        </row>
        <row r="64">
          <cell r="A64" t="str">
            <v>Ruumide korrashoiukulud</v>
          </cell>
        </row>
        <row r="65">
          <cell r="A65" t="str">
            <v>Ruumide remondikulud</v>
          </cell>
        </row>
        <row r="66">
          <cell r="A66" t="str">
            <v>Ruumide kindlustus</v>
          </cell>
        </row>
        <row r="67">
          <cell r="A67" t="str">
            <v>Transpordikulud</v>
          </cell>
        </row>
        <row r="68">
          <cell r="A68" t="str">
            <v>Ostetud transporditeenused</v>
          </cell>
        </row>
        <row r="69">
          <cell r="A69" t="str">
            <v>Autokütus</v>
          </cell>
        </row>
        <row r="71">
          <cell r="A71" t="str">
            <v>Sõidukite kindlustus</v>
          </cell>
        </row>
        <row r="72">
          <cell r="A72" t="str">
            <v>IT ja sidekulud</v>
          </cell>
        </row>
        <row r="73">
          <cell r="A73" t="str">
            <v>GSM</v>
          </cell>
        </row>
        <row r="74">
          <cell r="A74" t="str">
            <v>Tavatelefon</v>
          </cell>
        </row>
        <row r="76">
          <cell r="A76" t="str">
            <v>Muud kulud</v>
          </cell>
        </row>
        <row r="77">
          <cell r="A77" t="str">
            <v>Kantseleitarbed</v>
          </cell>
        </row>
        <row r="78">
          <cell r="A78" t="str">
            <v>Pangakulu</v>
          </cell>
        </row>
        <row r="80">
          <cell r="A80" t="str">
            <v>Muud kulud</v>
          </cell>
        </row>
        <row r="81">
          <cell r="A81" t="str">
            <v>Personalikulu</v>
          </cell>
        </row>
        <row r="82">
          <cell r="A82" t="str">
            <v>Brutopalk (makstakse välja samal kuul)</v>
          </cell>
        </row>
        <row r="83">
          <cell r="A83" t="str">
            <v>Sotsiaalmaks (tasutakse järgmisel kuul)</v>
          </cell>
        </row>
        <row r="85">
          <cell r="A85" t="str">
            <v>Koolituskulud</v>
          </cell>
        </row>
        <row r="86">
          <cell r="A86" t="str">
            <v>Maksud</v>
          </cell>
        </row>
        <row r="87">
          <cell r="A87" t="str">
            <v>Muud maksud (riigilõivud jms)</v>
          </cell>
        </row>
        <row r="88">
          <cell r="A88" t="str">
            <v>Käibemaks</v>
          </cell>
        </row>
        <row r="90">
          <cell r="A90" t="str">
            <v>Pikaajalise laenu tagasimaksed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F73"/>
  <sheetViews>
    <sheetView tabSelected="1" workbookViewId="0">
      <selection activeCell="K9" sqref="K9"/>
    </sheetView>
  </sheetViews>
  <sheetFormatPr defaultRowHeight="14.5" x14ac:dyDescent="0.35"/>
  <cols>
    <col min="1" max="1" width="38.6328125" customWidth="1"/>
    <col min="2" max="2" width="6.90625" customWidth="1"/>
  </cols>
  <sheetData>
    <row r="2" spans="1:6" x14ac:dyDescent="0.35">
      <c r="A2" s="2" t="s">
        <v>0</v>
      </c>
      <c r="B2" s="1"/>
      <c r="C2" s="3" t="s">
        <v>1</v>
      </c>
      <c r="D2" s="3" t="s">
        <v>2</v>
      </c>
      <c r="E2" s="3" t="s">
        <v>3</v>
      </c>
      <c r="F2" s="3" t="s">
        <v>4</v>
      </c>
    </row>
    <row r="3" spans="1:6" x14ac:dyDescent="0.35">
      <c r="A3" s="2"/>
      <c r="B3" s="1"/>
      <c r="C3" s="27">
        <f>[1]Kassavood!N5</f>
        <v>0</v>
      </c>
      <c r="D3" s="27">
        <f>[1]Kassavood!O5</f>
        <v>0</v>
      </c>
      <c r="E3" s="27">
        <f>[1]Kassavood!P5</f>
        <v>0</v>
      </c>
      <c r="F3" s="27">
        <f>[1]Kassavood!Q5</f>
        <v>0</v>
      </c>
    </row>
    <row r="4" spans="1:6" x14ac:dyDescent="0.35">
      <c r="A4" s="2"/>
      <c r="B4" s="28"/>
      <c r="C4" s="3"/>
      <c r="D4" s="3"/>
      <c r="E4" s="3"/>
      <c r="F4" s="3"/>
    </row>
    <row r="5" spans="1:6" x14ac:dyDescent="0.35">
      <c r="A5" s="29" t="s">
        <v>5</v>
      </c>
      <c r="B5" s="30"/>
      <c r="C5" s="4"/>
      <c r="D5" s="4"/>
      <c r="E5" s="4"/>
      <c r="F5" s="4"/>
    </row>
    <row r="6" spans="1:6" x14ac:dyDescent="0.35">
      <c r="A6" s="31" t="s">
        <v>6</v>
      </c>
      <c r="B6" s="32"/>
      <c r="C6" s="8">
        <v>0</v>
      </c>
      <c r="D6" s="8">
        <v>0</v>
      </c>
      <c r="E6" s="8">
        <v>0</v>
      </c>
      <c r="F6" s="8">
        <v>0</v>
      </c>
    </row>
    <row r="7" spans="1:6" x14ac:dyDescent="0.35">
      <c r="A7" s="33" t="s">
        <v>7</v>
      </c>
      <c r="B7" s="34"/>
      <c r="C7" s="8">
        <v>0</v>
      </c>
      <c r="D7" s="8">
        <v>0</v>
      </c>
      <c r="E7" s="8">
        <v>0</v>
      </c>
      <c r="F7" s="8">
        <v>0</v>
      </c>
    </row>
    <row r="8" spans="1:6" x14ac:dyDescent="0.35">
      <c r="A8" s="33" t="s">
        <v>8</v>
      </c>
      <c r="B8" s="34"/>
      <c r="C8" s="19" t="s">
        <v>9</v>
      </c>
      <c r="D8" s="19" t="s">
        <v>9</v>
      </c>
      <c r="E8" s="19" t="s">
        <v>9</v>
      </c>
      <c r="F8" s="19" t="s">
        <v>9</v>
      </c>
    </row>
    <row r="9" spans="1:6" x14ac:dyDescent="0.35">
      <c r="A9" s="35" t="s">
        <v>10</v>
      </c>
      <c r="B9" s="34"/>
      <c r="C9" s="8">
        <v>0</v>
      </c>
      <c r="D9" s="8">
        <v>0</v>
      </c>
      <c r="E9" s="8">
        <v>0</v>
      </c>
      <c r="F9" s="8">
        <v>0</v>
      </c>
    </row>
    <row r="10" spans="1:6" x14ac:dyDescent="0.35">
      <c r="A10" s="35" t="s">
        <v>11</v>
      </c>
      <c r="B10" s="34"/>
      <c r="C10" s="9">
        <v>0</v>
      </c>
      <c r="D10" s="9">
        <v>0</v>
      </c>
      <c r="E10" s="9">
        <v>0</v>
      </c>
      <c r="F10" s="9">
        <v>0</v>
      </c>
    </row>
    <row r="11" spans="1:6" x14ac:dyDescent="0.35">
      <c r="A11" s="31" t="s">
        <v>12</v>
      </c>
      <c r="B11" s="32"/>
      <c r="C11" s="8">
        <v>0</v>
      </c>
      <c r="D11" s="8">
        <v>0</v>
      </c>
      <c r="E11" s="8">
        <v>0</v>
      </c>
      <c r="F11" s="8">
        <v>0</v>
      </c>
    </row>
    <row r="12" spans="1:6" x14ac:dyDescent="0.35">
      <c r="A12" s="36" t="s">
        <v>13</v>
      </c>
      <c r="B12" s="37">
        <f>B6+B11</f>
        <v>0</v>
      </c>
      <c r="C12" s="10">
        <v>0</v>
      </c>
      <c r="D12" s="10">
        <v>0</v>
      </c>
      <c r="E12" s="10">
        <v>0</v>
      </c>
      <c r="F12" s="10">
        <v>0</v>
      </c>
    </row>
    <row r="13" spans="1:6" x14ac:dyDescent="0.35">
      <c r="A13" s="38" t="s">
        <v>14</v>
      </c>
      <c r="B13" s="39"/>
      <c r="C13" s="20">
        <v>0</v>
      </c>
      <c r="D13" s="20">
        <v>0</v>
      </c>
      <c r="E13" s="20">
        <v>0</v>
      </c>
      <c r="F13" s="20">
        <v>0</v>
      </c>
    </row>
    <row r="14" spans="1:6" x14ac:dyDescent="0.35">
      <c r="A14" s="40" t="s">
        <v>15</v>
      </c>
      <c r="B14" s="39">
        <f>B6+B13</f>
        <v>0</v>
      </c>
      <c r="C14" s="21">
        <v>0</v>
      </c>
      <c r="D14" s="21">
        <v>0</v>
      </c>
      <c r="E14" s="21">
        <v>0</v>
      </c>
      <c r="F14" s="21">
        <v>0</v>
      </c>
    </row>
    <row r="15" spans="1:6" x14ac:dyDescent="0.35">
      <c r="A15" s="41"/>
      <c r="B15" s="28"/>
      <c r="C15" s="5"/>
      <c r="D15" s="5"/>
      <c r="E15" s="5"/>
      <c r="F15" s="5"/>
    </row>
    <row r="16" spans="1:6" x14ac:dyDescent="0.35">
      <c r="A16" s="41" t="s">
        <v>16</v>
      </c>
      <c r="B16" s="28"/>
      <c r="C16" s="5"/>
      <c r="D16" s="18">
        <f>(D12-C12)</f>
        <v>0</v>
      </c>
      <c r="E16" s="18">
        <f t="shared" ref="E16:F16" si="0">(E12-D12)</f>
        <v>0</v>
      </c>
      <c r="F16" s="18">
        <f t="shared" si="0"/>
        <v>0</v>
      </c>
    </row>
    <row r="17" spans="1:6" x14ac:dyDescent="0.35">
      <c r="A17" s="42"/>
      <c r="B17" s="43"/>
      <c r="C17" s="5"/>
      <c r="D17" s="5"/>
      <c r="E17" s="5"/>
      <c r="F17" s="5"/>
    </row>
    <row r="18" spans="1:6" x14ac:dyDescent="0.35">
      <c r="A18" s="44" t="s">
        <v>17</v>
      </c>
      <c r="B18" s="30"/>
      <c r="C18" s="6"/>
      <c r="D18" s="6"/>
      <c r="E18" s="6"/>
      <c r="F18" s="6"/>
    </row>
    <row r="19" spans="1:6" x14ac:dyDescent="0.35">
      <c r="A19" s="45" t="s">
        <v>18</v>
      </c>
      <c r="B19" s="28"/>
      <c r="C19" s="6"/>
      <c r="D19" s="6"/>
      <c r="E19" s="6"/>
      <c r="F19" s="6"/>
    </row>
    <row r="20" spans="1:6" x14ac:dyDescent="0.35">
      <c r="A20" s="31">
        <f>[1]Kassavood!A51</f>
        <v>0</v>
      </c>
      <c r="B20" s="46"/>
      <c r="C20" s="11">
        <v>0</v>
      </c>
      <c r="D20" s="11">
        <v>0</v>
      </c>
      <c r="E20" s="11">
        <v>0</v>
      </c>
      <c r="F20" s="11">
        <v>0</v>
      </c>
    </row>
    <row r="21" spans="1:6" x14ac:dyDescent="0.35">
      <c r="A21" s="47" t="str">
        <f>[1]Kassavood!A52</f>
        <v>Turustuskulud</v>
      </c>
      <c r="B21" s="48"/>
      <c r="C21" s="8">
        <v>0</v>
      </c>
      <c r="D21" s="8">
        <v>0</v>
      </c>
      <c r="E21" s="8">
        <v>0</v>
      </c>
      <c r="F21" s="8">
        <v>0</v>
      </c>
    </row>
    <row r="22" spans="1:6" x14ac:dyDescent="0.35">
      <c r="A22" s="49"/>
      <c r="B22" s="50">
        <f>SUM(B20:B21)</f>
        <v>0</v>
      </c>
      <c r="C22" s="12">
        <f>SUM(C20:C21)</f>
        <v>0</v>
      </c>
      <c r="D22" s="12">
        <f>SUM(D20:D21)</f>
        <v>0</v>
      </c>
      <c r="E22" s="12">
        <f>SUM(E20:E21)</f>
        <v>0</v>
      </c>
      <c r="F22" s="12">
        <f>SUM(F20:F21)</f>
        <v>0</v>
      </c>
    </row>
    <row r="23" spans="1:6" x14ac:dyDescent="0.35">
      <c r="A23" s="45" t="s">
        <v>19</v>
      </c>
      <c r="B23" s="51"/>
      <c r="C23" s="12"/>
      <c r="D23" s="12"/>
      <c r="E23" s="12"/>
      <c r="F23" s="12"/>
    </row>
    <row r="24" spans="1:6" x14ac:dyDescent="0.35">
      <c r="A24" s="47">
        <f>[1]Kassavood!A56</f>
        <v>0</v>
      </c>
      <c r="B24" s="52"/>
      <c r="C24" s="8">
        <v>0</v>
      </c>
      <c r="D24" s="8">
        <v>0</v>
      </c>
      <c r="E24" s="8">
        <v>0</v>
      </c>
      <c r="F24" s="8">
        <v>0</v>
      </c>
    </row>
    <row r="25" spans="1:6" x14ac:dyDescent="0.35">
      <c r="A25" s="31" t="str">
        <f>[1]Kassavood!A57</f>
        <v>Üldhalduskulud</v>
      </c>
      <c r="B25" s="53"/>
      <c r="C25" s="13">
        <v>0</v>
      </c>
      <c r="D25" s="13">
        <v>0</v>
      </c>
      <c r="E25" s="13">
        <v>0</v>
      </c>
      <c r="F25" s="13">
        <v>0</v>
      </c>
    </row>
    <row r="26" spans="1:6" x14ac:dyDescent="0.35">
      <c r="A26" s="31" t="str">
        <f>[1]Kassavood!A58</f>
        <v>Toetusega kaetavad kulutused (täpsusta)</v>
      </c>
      <c r="B26" s="54"/>
      <c r="C26" s="8">
        <v>0</v>
      </c>
      <c r="D26" s="8">
        <v>0</v>
      </c>
      <c r="E26" s="8">
        <v>0</v>
      </c>
      <c r="F26" s="8">
        <v>0</v>
      </c>
    </row>
    <row r="27" spans="1:6" x14ac:dyDescent="0.35">
      <c r="A27" s="49"/>
      <c r="B27" s="50">
        <f>SUM(B24:B26)</f>
        <v>0</v>
      </c>
      <c r="C27" s="12">
        <f>SUM(C24:C26)</f>
        <v>0</v>
      </c>
      <c r="D27" s="12">
        <f>SUM(D24:D26)</f>
        <v>0</v>
      </c>
      <c r="E27" s="12">
        <f>SUM(E24:E26)</f>
        <v>0</v>
      </c>
      <c r="F27" s="12">
        <f>SUM(F24:F26)</f>
        <v>0</v>
      </c>
    </row>
    <row r="28" spans="1:6" x14ac:dyDescent="0.35">
      <c r="A28" s="55" t="s">
        <v>20</v>
      </c>
      <c r="B28" s="28"/>
      <c r="C28" s="12"/>
      <c r="D28" s="12"/>
      <c r="E28" s="12"/>
      <c r="F28" s="12"/>
    </row>
    <row r="29" spans="1:6" x14ac:dyDescent="0.35">
      <c r="A29" s="56" t="s">
        <v>21</v>
      </c>
      <c r="B29" s="28"/>
      <c r="C29" s="12"/>
      <c r="D29" s="12"/>
      <c r="E29" s="12"/>
      <c r="F29" s="12"/>
    </row>
    <row r="30" spans="1:6" x14ac:dyDescent="0.35">
      <c r="A30" s="31" t="str">
        <f>[1]Kassavood!A63</f>
        <v>Valveteenused</v>
      </c>
      <c r="B30" s="32"/>
      <c r="C30" s="8">
        <v>0</v>
      </c>
      <c r="D30" s="8">
        <v>0</v>
      </c>
      <c r="E30" s="8">
        <v>0</v>
      </c>
      <c r="F30" s="8">
        <v>0</v>
      </c>
    </row>
    <row r="31" spans="1:6" x14ac:dyDescent="0.35">
      <c r="A31" s="31" t="str">
        <f>[1]Kassavood!A64</f>
        <v>Ruumide korrashoiukulud</v>
      </c>
      <c r="B31" s="32"/>
      <c r="C31" s="8">
        <v>0</v>
      </c>
      <c r="D31" s="8">
        <v>0</v>
      </c>
      <c r="E31" s="8">
        <v>0</v>
      </c>
      <c r="F31" s="8">
        <v>0</v>
      </c>
    </row>
    <row r="32" spans="1:6" x14ac:dyDescent="0.35">
      <c r="A32" s="31" t="str">
        <f>[1]Kassavood!A65</f>
        <v>Ruumide remondikulud</v>
      </c>
      <c r="B32" s="32"/>
      <c r="C32" s="8">
        <v>0</v>
      </c>
      <c r="D32" s="8">
        <v>0</v>
      </c>
      <c r="E32" s="8">
        <v>0</v>
      </c>
      <c r="F32" s="8">
        <v>0</v>
      </c>
    </row>
    <row r="33" spans="1:6" x14ac:dyDescent="0.35">
      <c r="A33" s="31" t="str">
        <f>[1]Kassavood!A66</f>
        <v>Ruumide kindlustus</v>
      </c>
      <c r="B33" s="32"/>
      <c r="C33" s="8">
        <v>0</v>
      </c>
      <c r="D33" s="8">
        <v>0</v>
      </c>
      <c r="E33" s="8">
        <v>0</v>
      </c>
      <c r="F33" s="8">
        <v>0</v>
      </c>
    </row>
    <row r="34" spans="1:6" x14ac:dyDescent="0.35">
      <c r="A34" s="31" t="str">
        <f>[1]Kassavood!A67</f>
        <v>Transpordikulud</v>
      </c>
      <c r="B34" s="32"/>
      <c r="C34" s="8">
        <v>0</v>
      </c>
      <c r="D34" s="8">
        <v>0</v>
      </c>
      <c r="E34" s="8">
        <v>0</v>
      </c>
      <c r="F34" s="8">
        <v>0</v>
      </c>
    </row>
    <row r="35" spans="1:6" x14ac:dyDescent="0.35">
      <c r="A35" s="31" t="str">
        <f>[1]Kassavood!A68</f>
        <v>Ostetud transporditeenused</v>
      </c>
      <c r="B35" s="46"/>
      <c r="C35" s="11">
        <v>0</v>
      </c>
      <c r="D35" s="11">
        <v>0</v>
      </c>
      <c r="E35" s="11">
        <v>0</v>
      </c>
      <c r="F35" s="11">
        <v>0</v>
      </c>
    </row>
    <row r="36" spans="1:6" x14ac:dyDescent="0.35">
      <c r="A36" s="31" t="str">
        <f>[1]Kassavood!A69</f>
        <v>Autokütus</v>
      </c>
      <c r="B36" s="32"/>
      <c r="C36" s="8">
        <v>0</v>
      </c>
      <c r="D36" s="8">
        <v>0</v>
      </c>
      <c r="E36" s="8">
        <v>0</v>
      </c>
      <c r="F36" s="8">
        <v>0</v>
      </c>
    </row>
    <row r="37" spans="1:6" x14ac:dyDescent="0.35">
      <c r="A37" s="56" t="s">
        <v>22</v>
      </c>
      <c r="B37" s="28"/>
      <c r="C37" s="12"/>
      <c r="D37" s="12"/>
      <c r="E37" s="12"/>
      <c r="F37" s="12"/>
    </row>
    <row r="38" spans="1:6" x14ac:dyDescent="0.35">
      <c r="A38" s="31" t="str">
        <f>[1]Kassavood!A71</f>
        <v>Sõidukite kindlustus</v>
      </c>
      <c r="B38" s="32"/>
      <c r="C38" s="8">
        <v>0</v>
      </c>
      <c r="D38" s="8">
        <v>0</v>
      </c>
      <c r="E38" s="8">
        <v>0</v>
      </c>
      <c r="F38" s="8">
        <v>0</v>
      </c>
    </row>
    <row r="39" spans="1:6" x14ac:dyDescent="0.35">
      <c r="A39" s="31" t="str">
        <f>[1]Kassavood!A72</f>
        <v>IT ja sidekulud</v>
      </c>
      <c r="B39" s="57"/>
      <c r="C39" s="13">
        <v>0</v>
      </c>
      <c r="D39" s="13">
        <v>0</v>
      </c>
      <c r="E39" s="13">
        <v>0</v>
      </c>
      <c r="F39" s="13">
        <v>0</v>
      </c>
    </row>
    <row r="40" spans="1:6" x14ac:dyDescent="0.35">
      <c r="A40" s="31" t="str">
        <f>[1]Kassavood!A73</f>
        <v>GSM</v>
      </c>
      <c r="B40" s="46"/>
      <c r="C40" s="11">
        <v>0</v>
      </c>
      <c r="D40" s="11">
        <v>0</v>
      </c>
      <c r="E40" s="11">
        <v>0</v>
      </c>
      <c r="F40" s="11">
        <v>0</v>
      </c>
    </row>
    <row r="41" spans="1:6" x14ac:dyDescent="0.35">
      <c r="A41" s="31" t="str">
        <f>[1]Kassavood!A74</f>
        <v>Tavatelefon</v>
      </c>
      <c r="B41" s="32"/>
      <c r="C41" s="8">
        <v>0</v>
      </c>
      <c r="D41" s="8">
        <v>0</v>
      </c>
      <c r="E41" s="8">
        <v>0</v>
      </c>
      <c r="F41" s="8">
        <v>0</v>
      </c>
    </row>
    <row r="42" spans="1:6" x14ac:dyDescent="0.35">
      <c r="A42" s="56" t="s">
        <v>23</v>
      </c>
      <c r="B42" s="28"/>
      <c r="C42" s="12"/>
      <c r="D42" s="12"/>
      <c r="E42" s="12"/>
      <c r="F42" s="12"/>
    </row>
    <row r="43" spans="1:6" x14ac:dyDescent="0.35">
      <c r="A43" s="31" t="str">
        <f>[1]Kassavood!A76</f>
        <v>Muud kulud</v>
      </c>
      <c r="B43" s="32"/>
      <c r="C43" s="8">
        <v>0</v>
      </c>
      <c r="D43" s="8">
        <v>0</v>
      </c>
      <c r="E43" s="8">
        <v>0</v>
      </c>
      <c r="F43" s="8">
        <v>0</v>
      </c>
    </row>
    <row r="44" spans="1:6" x14ac:dyDescent="0.35">
      <c r="A44" s="31" t="str">
        <f>[1]Kassavood!A77</f>
        <v>Kantseleitarbed</v>
      </c>
      <c r="B44" s="58"/>
      <c r="C44" s="14">
        <v>0</v>
      </c>
      <c r="D44" s="14">
        <v>0</v>
      </c>
      <c r="E44" s="14">
        <v>0</v>
      </c>
      <c r="F44" s="14">
        <v>0</v>
      </c>
    </row>
    <row r="45" spans="1:6" x14ac:dyDescent="0.35">
      <c r="A45" s="31" t="str">
        <f>[1]Kassavood!A78</f>
        <v>Pangakulu</v>
      </c>
      <c r="B45" s="32"/>
      <c r="C45" s="8">
        <v>0</v>
      </c>
      <c r="D45" s="8">
        <v>0</v>
      </c>
      <c r="E45" s="8">
        <v>0</v>
      </c>
      <c r="F45" s="8">
        <v>0</v>
      </c>
    </row>
    <row r="46" spans="1:6" x14ac:dyDescent="0.35">
      <c r="A46" s="45" t="s">
        <v>24</v>
      </c>
      <c r="B46" s="28"/>
      <c r="C46" s="12"/>
      <c r="D46" s="12"/>
      <c r="E46" s="12"/>
      <c r="F46" s="12"/>
    </row>
    <row r="47" spans="1:6" x14ac:dyDescent="0.35">
      <c r="A47" s="59" t="str">
        <f>[1]Kassavood!A80</f>
        <v>Muud kulud</v>
      </c>
      <c r="B47" s="32"/>
      <c r="C47" s="8">
        <v>0</v>
      </c>
      <c r="D47" s="8">
        <v>0</v>
      </c>
      <c r="E47" s="8">
        <v>0</v>
      </c>
      <c r="F47" s="8">
        <v>0</v>
      </c>
    </row>
    <row r="48" spans="1:6" x14ac:dyDescent="0.35">
      <c r="A48" s="59" t="str">
        <f>[1]Kassavood!A81</f>
        <v>Personalikulu</v>
      </c>
      <c r="B48" s="57"/>
      <c r="C48" s="13">
        <v>0</v>
      </c>
      <c r="D48" s="13">
        <v>0</v>
      </c>
      <c r="E48" s="13">
        <v>0</v>
      </c>
      <c r="F48" s="13">
        <v>0</v>
      </c>
    </row>
    <row r="49" spans="1:6" x14ac:dyDescent="0.35">
      <c r="A49" s="59" t="str">
        <f>[1]Kassavood!A82</f>
        <v>Brutopalk (makstakse välja samal kuul)</v>
      </c>
      <c r="B49" s="46"/>
      <c r="C49" s="11">
        <v>0</v>
      </c>
      <c r="D49" s="11">
        <v>0</v>
      </c>
      <c r="E49" s="11">
        <v>0</v>
      </c>
      <c r="F49" s="11">
        <v>0</v>
      </c>
    </row>
    <row r="50" spans="1:6" x14ac:dyDescent="0.35">
      <c r="A50" s="59" t="str">
        <f>[1]Kassavood!A83</f>
        <v>Sotsiaalmaks (tasutakse järgmisel kuul)</v>
      </c>
      <c r="B50" s="32"/>
      <c r="C50" s="8">
        <v>0</v>
      </c>
      <c r="D50" s="8">
        <v>0</v>
      </c>
      <c r="E50" s="8">
        <v>0</v>
      </c>
      <c r="F50" s="8">
        <v>0</v>
      </c>
    </row>
    <row r="51" spans="1:6" x14ac:dyDescent="0.35">
      <c r="A51" s="56" t="s">
        <v>25</v>
      </c>
      <c r="B51" s="28"/>
      <c r="C51" s="12"/>
      <c r="D51" s="12"/>
      <c r="E51" s="12"/>
      <c r="F51" s="12"/>
    </row>
    <row r="52" spans="1:6" x14ac:dyDescent="0.35">
      <c r="A52" s="31" t="str">
        <f>[1]Kassavood!A85</f>
        <v>Koolituskulud</v>
      </c>
      <c r="B52" s="32"/>
      <c r="C52" s="8">
        <v>0</v>
      </c>
      <c r="D52" s="8">
        <v>0</v>
      </c>
      <c r="E52" s="8">
        <v>0</v>
      </c>
      <c r="F52" s="8">
        <v>0</v>
      </c>
    </row>
    <row r="53" spans="1:6" x14ac:dyDescent="0.35">
      <c r="A53" s="31" t="str">
        <f>[1]Kassavood!A86</f>
        <v>Maksud</v>
      </c>
      <c r="B53" s="57"/>
      <c r="C53" s="13">
        <v>0</v>
      </c>
      <c r="D53" s="13">
        <v>0</v>
      </c>
      <c r="E53" s="13">
        <v>0</v>
      </c>
      <c r="F53" s="13">
        <v>0</v>
      </c>
    </row>
    <row r="54" spans="1:6" x14ac:dyDescent="0.35">
      <c r="A54" s="31" t="str">
        <f>[1]Kassavood!A87</f>
        <v>Muud maksud (riigilõivud jms)</v>
      </c>
      <c r="B54" s="46"/>
      <c r="C54" s="11">
        <v>0</v>
      </c>
      <c r="D54" s="11">
        <v>0</v>
      </c>
      <c r="E54" s="11">
        <v>0</v>
      </c>
      <c r="F54" s="11">
        <v>0</v>
      </c>
    </row>
    <row r="55" spans="1:6" x14ac:dyDescent="0.35">
      <c r="A55" s="60" t="s">
        <v>26</v>
      </c>
      <c r="B55" s="61">
        <f>SUM(B52:B54)</f>
        <v>0</v>
      </c>
      <c r="C55" s="15">
        <v>0</v>
      </c>
      <c r="D55" s="15">
        <v>0</v>
      </c>
      <c r="E55" s="15">
        <v>0</v>
      </c>
      <c r="F55" s="15">
        <v>0</v>
      </c>
    </row>
    <row r="56" spans="1:6" x14ac:dyDescent="0.35">
      <c r="A56" s="31" t="str">
        <f>[1]Kassavood!A88</f>
        <v>Käibemaks</v>
      </c>
      <c r="B56" s="32"/>
      <c r="C56" s="8">
        <v>0</v>
      </c>
      <c r="D56" s="8">
        <v>0</v>
      </c>
      <c r="E56" s="8">
        <v>0</v>
      </c>
      <c r="F56" s="8">
        <v>0</v>
      </c>
    </row>
    <row r="57" spans="1:6" x14ac:dyDescent="0.35">
      <c r="A57" s="45" t="s">
        <v>27</v>
      </c>
      <c r="B57" s="28"/>
      <c r="C57" s="12"/>
      <c r="D57" s="12"/>
      <c r="E57" s="12"/>
      <c r="F57" s="12"/>
    </row>
    <row r="58" spans="1:6" x14ac:dyDescent="0.35">
      <c r="A58" s="31" t="str">
        <f>[1]Kassavood!A90</f>
        <v>Pikaajalise laenu tagasimaksed</v>
      </c>
      <c r="B58" s="32"/>
      <c r="C58" s="8">
        <v>0</v>
      </c>
      <c r="D58" s="8">
        <v>0</v>
      </c>
      <c r="E58" s="8">
        <v>0</v>
      </c>
      <c r="F58" s="8">
        <v>0</v>
      </c>
    </row>
    <row r="59" spans="1:6" x14ac:dyDescent="0.35">
      <c r="A59" s="55" t="s">
        <v>28</v>
      </c>
      <c r="B59" s="28"/>
      <c r="C59" s="12"/>
      <c r="D59" s="12"/>
      <c r="E59" s="12"/>
      <c r="F59" s="12"/>
    </row>
    <row r="60" spans="1:6" x14ac:dyDescent="0.35">
      <c r="A60" s="31" t="s">
        <v>29</v>
      </c>
      <c r="B60" s="32"/>
      <c r="C60" s="8">
        <v>0</v>
      </c>
      <c r="D60" s="8">
        <v>0</v>
      </c>
      <c r="E60" s="8">
        <v>0</v>
      </c>
      <c r="F60" s="8">
        <v>0</v>
      </c>
    </row>
    <row r="61" spans="1:6" x14ac:dyDescent="0.35">
      <c r="A61" s="31" t="s">
        <v>30</v>
      </c>
      <c r="B61" s="32"/>
      <c r="C61" s="8">
        <v>0</v>
      </c>
      <c r="D61" s="8">
        <v>0</v>
      </c>
      <c r="E61" s="8">
        <v>0</v>
      </c>
      <c r="F61" s="8">
        <v>0</v>
      </c>
    </row>
    <row r="62" spans="1:6" x14ac:dyDescent="0.35">
      <c r="A62" s="31" t="s">
        <v>31</v>
      </c>
      <c r="B62" s="32"/>
      <c r="C62" s="8">
        <v>0</v>
      </c>
      <c r="D62" s="8">
        <v>0</v>
      </c>
      <c r="E62" s="8">
        <v>0</v>
      </c>
      <c r="F62" s="8">
        <v>0</v>
      </c>
    </row>
    <row r="63" spans="1:6" x14ac:dyDescent="0.35">
      <c r="A63" s="49"/>
      <c r="B63" s="43"/>
      <c r="C63" s="12">
        <f>SUM(C60:C62)</f>
        <v>0</v>
      </c>
      <c r="D63" s="12">
        <f>SUM(D60:D62)</f>
        <v>0</v>
      </c>
      <c r="E63" s="12">
        <f>SUM(E60:E62)</f>
        <v>0</v>
      </c>
      <c r="F63" s="12">
        <f>SUM(F60:F62)</f>
        <v>0</v>
      </c>
    </row>
    <row r="64" spans="1:6" x14ac:dyDescent="0.35">
      <c r="A64" s="62" t="s">
        <v>32</v>
      </c>
      <c r="B64" s="37">
        <f>SUM(B20:B62)-B22-B27-B55</f>
        <v>0</v>
      </c>
      <c r="C64" s="10">
        <v>0</v>
      </c>
      <c r="D64" s="10">
        <v>0</v>
      </c>
      <c r="E64" s="10">
        <v>0</v>
      </c>
      <c r="F64" s="10">
        <v>0</v>
      </c>
    </row>
    <row r="65" spans="1:6" x14ac:dyDescent="0.35">
      <c r="A65" s="63" t="s">
        <v>33</v>
      </c>
      <c r="B65" s="22">
        <f>SUM(B30:B50)+SUM(B56:B58)</f>
        <v>0</v>
      </c>
      <c r="C65" s="16">
        <f>SUM(C30:C50)+SUM(C56:C58)</f>
        <v>0</v>
      </c>
      <c r="D65" s="16">
        <f>SUM(D30:D50)+SUM(D56:D58)</f>
        <v>0</v>
      </c>
      <c r="E65" s="16">
        <f>SUM(E30:E50)+SUM(E56:E58)</f>
        <v>0</v>
      </c>
      <c r="F65" s="16">
        <f>SUM(F30:F50)+SUM(F56:F58)</f>
        <v>0</v>
      </c>
    </row>
    <row r="66" spans="1:6" x14ac:dyDescent="0.35">
      <c r="A66" s="2" t="s">
        <v>34</v>
      </c>
      <c r="B66" s="28"/>
      <c r="C66" s="17"/>
      <c r="D66" s="17"/>
      <c r="E66" s="17"/>
      <c r="F66" s="17"/>
    </row>
    <row r="67" spans="1:6" x14ac:dyDescent="0.35">
      <c r="A67" s="64" t="s">
        <v>35</v>
      </c>
      <c r="B67" s="65"/>
      <c r="C67" s="10">
        <v>0</v>
      </c>
      <c r="D67" s="10">
        <v>0</v>
      </c>
      <c r="E67" s="10">
        <v>0</v>
      </c>
      <c r="F67" s="10">
        <v>0</v>
      </c>
    </row>
    <row r="68" spans="1:6" x14ac:dyDescent="0.35">
      <c r="A68" s="2"/>
      <c r="B68" s="28"/>
      <c r="C68" s="17"/>
      <c r="D68" s="17"/>
      <c r="E68" s="17"/>
      <c r="F68" s="17"/>
    </row>
    <row r="69" spans="1:6" x14ac:dyDescent="0.35">
      <c r="A69" s="66" t="s">
        <v>36</v>
      </c>
      <c r="B69" s="23">
        <v>0</v>
      </c>
      <c r="C69" s="21">
        <v>0</v>
      </c>
      <c r="D69" s="21">
        <v>0</v>
      </c>
      <c r="E69" s="21">
        <v>0</v>
      </c>
      <c r="F69" s="21">
        <v>0</v>
      </c>
    </row>
    <row r="70" spans="1:6" x14ac:dyDescent="0.35">
      <c r="A70" s="62" t="s">
        <v>37</v>
      </c>
      <c r="B70" s="23">
        <v>0</v>
      </c>
      <c r="C70" s="21">
        <v>0</v>
      </c>
      <c r="D70" s="21">
        <v>0</v>
      </c>
      <c r="E70" s="21">
        <v>0</v>
      </c>
      <c r="F70" s="21">
        <v>0</v>
      </c>
    </row>
    <row r="71" spans="1:6" x14ac:dyDescent="0.35">
      <c r="A71" s="67"/>
      <c r="B71" s="24"/>
      <c r="C71" s="7"/>
      <c r="D71" s="7"/>
      <c r="E71" s="7"/>
      <c r="F71" s="7"/>
    </row>
    <row r="72" spans="1:6" x14ac:dyDescent="0.35">
      <c r="A72" s="3"/>
      <c r="B72" s="68"/>
      <c r="C72" s="69"/>
      <c r="D72" s="69"/>
      <c r="E72" s="69"/>
      <c r="F72" s="69"/>
    </row>
    <row r="73" spans="1:6" x14ac:dyDescent="0.35">
      <c r="A73" s="3"/>
      <c r="B73" s="25"/>
      <c r="C73" s="26"/>
      <c r="D73" s="26"/>
      <c r="E73" s="26"/>
      <c r="F73" s="26"/>
    </row>
  </sheetData>
  <mergeCells count="1">
    <mergeCell ref="B2:B3"/>
  </mergeCells>
  <conditionalFormatting sqref="B69:F69">
    <cfRule type="cellIs" dxfId="25" priority="1" stopIfTrue="1" operator="lessThan">
      <formula>0</formula>
    </cfRule>
  </conditionalFormatting>
  <conditionalFormatting sqref="B70:F71">
    <cfRule type="cellIs" dxfId="1" priority="2" stopIfTrue="1" operator="lessThan">
      <formula>0</formula>
    </cfRule>
  </conditionalFormatting>
  <pageMargins left="0.25" right="0.25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Töölehed</vt:lpstr>
      </vt:variant>
      <vt:variant>
        <vt:i4>1</vt:i4>
      </vt:variant>
      <vt:variant>
        <vt:lpstr>Nimega vahemikud</vt:lpstr>
      </vt:variant>
      <vt:variant>
        <vt:i4>1</vt:i4>
      </vt:variant>
    </vt:vector>
  </HeadingPairs>
  <TitlesOfParts>
    <vt:vector size="2" baseType="lpstr">
      <vt:lpstr>Leht1</vt:lpstr>
      <vt:lpstr>Leht1!Prindiala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Annika Jõks</dc:creator>
  <cp:lastModifiedBy>Annika Jõks</cp:lastModifiedBy>
  <dcterms:created xsi:type="dcterms:W3CDTF">2015-06-05T18:19:34Z</dcterms:created>
  <dcterms:modified xsi:type="dcterms:W3CDTF">2021-09-01T11:12:38Z</dcterms:modified>
</cp:coreProperties>
</file>